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trlProps/ctrlProp2.xml" ContentType="application/vnd.ms-excel.controlproperties+xml"/>
  <Override PartName="/xl/charts/chart3.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trlProps/ctrlProp3.xml" ContentType="application/vnd.ms-excel.controlproperties+xml"/>
  <Override PartName="/xl/charts/chart5.xml" ContentType="application/vnd.openxmlformats-officedocument.drawingml.chart+xml"/>
  <Override PartName="/xl/drawings/drawing7.xml" ContentType="application/vnd.openxmlformats-officedocument.drawing+xml"/>
  <Override PartName="/xl/comments3.xml" ContentType="application/vnd.openxmlformats-officedocument.spreadsheetml.comments+xml"/>
  <Override PartName="/xl/charts/chart6.xml" ContentType="application/vnd.openxmlformats-officedocument.drawingml.chart+xml"/>
  <Override PartName="/xl/drawings/drawing8.xml" ContentType="application/vnd.openxmlformats-officedocument.drawing+xml"/>
  <Override PartName="/xl/ctrlProps/ctrlProp4.xml" ContentType="application/vnd.ms-excel.controlproperties+xml"/>
  <Override PartName="/xl/charts/chart7.xml" ContentType="application/vnd.openxmlformats-officedocument.drawingml.chart+xml"/>
  <Override PartName="/xl/drawings/drawing9.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8.xml" ContentType="application/vnd.openxmlformats-officedocument.drawingml.chart+xml"/>
  <Override PartName="/xl/drawings/drawing10.xml" ContentType="application/vnd.openxmlformats-officedocument.drawing+xml"/>
  <Override PartName="/xl/comments4.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drawings/drawing11.xml" ContentType="application/vnd.openxmlformats-officedocument.drawing+xml"/>
  <Override PartName="/xl/ctrlProps/ctrlProp7.xml" ContentType="application/vnd.ms-excel.controlproperties+xml"/>
  <Override PartName="/xl/charts/chart11.xml" ContentType="application/vnd.openxmlformats-officedocument.drawingml.chart+xml"/>
  <Override PartName="/xl/drawings/drawing12.xml" ContentType="application/vnd.openxmlformats-officedocument.drawing+xml"/>
  <Override PartName="/xl/ctrlProps/ctrlProp8.xml" ContentType="application/vnd.ms-excel.controlproperties+xml"/>
  <Override PartName="/xl/charts/chart12.xml" ContentType="application/vnd.openxmlformats-officedocument.drawingml.chart+xml"/>
  <Override PartName="/xl/drawings/drawing13.xml" ContentType="application/vnd.openxmlformats-officedocument.drawing+xml"/>
  <Override PartName="/xl/comments5.xml" ContentType="application/vnd.openxmlformats-officedocument.spreadsheetml.comments+xml"/>
  <Override PartName="/xl/charts/chart13.xml" ContentType="application/vnd.openxmlformats-officedocument.drawingml.chart+xml"/>
  <Override PartName="/xl/charts/chart14.xml" ContentType="application/vnd.openxmlformats-officedocument.drawingml.chart+xml"/>
  <Override PartName="/xl/drawings/drawing14.xml" ContentType="application/vnd.openxmlformats-officedocument.drawing+xml"/>
  <Override PartName="/xl/ctrlProps/ctrlProp9.xml" ContentType="application/vnd.ms-excel.controlproperties+xml"/>
  <Override PartName="/xl/comments6.xml" ContentType="application/vnd.openxmlformats-officedocument.spreadsheetml.comments+xml"/>
  <Override PartName="/xl/charts/chart15.xml" ContentType="application/vnd.openxmlformats-officedocument.drawingml.chart+xml"/>
  <Override PartName="/xl/drawings/drawing15.xml" ContentType="application/vnd.openxmlformats-officedocument.drawing+xml"/>
  <Override PartName="/xl/comments7.xml" ContentType="application/vnd.openxmlformats-officedocument.spreadsheetml.comments+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Public\Scientific Communications\QuantiFluor workbooks\"/>
    </mc:Choice>
  </mc:AlternateContent>
  <bookViews>
    <workbookView xWindow="0" yWindow="120" windowWidth="15570" windowHeight="11220" tabRatio="832"/>
  </bookViews>
  <sheets>
    <sheet name="Instructions" sheetId="12" r:id="rId1"/>
    <sheet name="QuantiFluor ONE" sheetId="13" r:id="rId2"/>
    <sheet name="QuantiFluor ONE Results" sheetId="14" r:id="rId3"/>
    <sheet name="dsDNA Standard Curve" sheetId="2" r:id="rId4"/>
    <sheet name="dsDNA Results" sheetId="3" r:id="rId5"/>
    <sheet name="384 well dsDNA Standard Curve" sheetId="17" r:id="rId6"/>
    <sheet name="384 well dsDNA Results" sheetId="18" r:id="rId7"/>
    <sheet name="RNA High Standard Curve" sheetId="4" r:id="rId8"/>
    <sheet name="RNA Low Standard Curve" sheetId="5" r:id="rId9"/>
    <sheet name="RNA Results" sheetId="6" r:id="rId10"/>
    <sheet name="ssDNA High Standard Curve" sheetId="11" r:id="rId11"/>
    <sheet name="ssDNA Low Standard Curve" sheetId="10" r:id="rId12"/>
    <sheet name="ssDNA Results" sheetId="9" r:id="rId13"/>
    <sheet name="QuantiFluor Open" sheetId="15" r:id="rId14"/>
    <sheet name="QuantiFluor Open Results" sheetId="16" r:id="rId15"/>
  </sheets>
  <calcPr calcId="152511"/>
</workbook>
</file>

<file path=xl/calcChain.xml><?xml version="1.0" encoding="utf-8"?>
<calcChain xmlns="http://schemas.openxmlformats.org/spreadsheetml/2006/main">
  <c r="N8" i="6" l="1"/>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7" i="6"/>
  <c r="D365" i="18" l="1"/>
  <c r="D366" i="18"/>
  <c r="D352" i="18"/>
  <c r="D353" i="18"/>
  <c r="D354" i="18"/>
  <c r="D355" i="18"/>
  <c r="D356" i="18"/>
  <c r="D357" i="18"/>
  <c r="D358" i="18"/>
  <c r="D359" i="18"/>
  <c r="D360" i="18"/>
  <c r="D361" i="18"/>
  <c r="D362" i="18"/>
  <c r="D363" i="18"/>
  <c r="D364" i="18"/>
  <c r="D351" i="18"/>
  <c r="D350" i="18"/>
  <c r="D336" i="18"/>
  <c r="D337" i="18"/>
  <c r="D338" i="18"/>
  <c r="D339" i="18"/>
  <c r="D340" i="18"/>
  <c r="D341" i="18"/>
  <c r="D342" i="18"/>
  <c r="D343" i="18"/>
  <c r="D344" i="18"/>
  <c r="D345" i="18"/>
  <c r="D346" i="18"/>
  <c r="D347" i="18"/>
  <c r="D348" i="18"/>
  <c r="D349" i="18"/>
  <c r="D335" i="18"/>
  <c r="D333" i="18"/>
  <c r="D334" i="18"/>
  <c r="D320" i="18"/>
  <c r="D321" i="18"/>
  <c r="D322" i="18"/>
  <c r="D323" i="18"/>
  <c r="D324" i="18"/>
  <c r="D325" i="18"/>
  <c r="D326" i="18"/>
  <c r="D327" i="18"/>
  <c r="D328" i="18"/>
  <c r="D329" i="18"/>
  <c r="D330" i="18"/>
  <c r="D331" i="18"/>
  <c r="D332" i="18"/>
  <c r="D319" i="18"/>
  <c r="D304" i="18"/>
  <c r="D305" i="18"/>
  <c r="D306" i="18"/>
  <c r="D307" i="18"/>
  <c r="D308" i="18"/>
  <c r="D309" i="18"/>
  <c r="D310" i="18"/>
  <c r="D311" i="18"/>
  <c r="D312" i="18"/>
  <c r="D313" i="18"/>
  <c r="D314" i="18"/>
  <c r="D315" i="18"/>
  <c r="D316" i="18"/>
  <c r="D317" i="18"/>
  <c r="D318" i="18"/>
  <c r="D303" i="18"/>
  <c r="D288" i="18"/>
  <c r="D289" i="18"/>
  <c r="D290" i="18"/>
  <c r="D291" i="18"/>
  <c r="D292" i="18"/>
  <c r="D293" i="18"/>
  <c r="D294" i="18"/>
  <c r="D295" i="18"/>
  <c r="D296" i="18"/>
  <c r="D297" i="18"/>
  <c r="D298" i="18"/>
  <c r="D299" i="18"/>
  <c r="D300" i="18"/>
  <c r="D301" i="18"/>
  <c r="D302" i="18"/>
  <c r="D287" i="18"/>
  <c r="D272" i="18"/>
  <c r="D273" i="18"/>
  <c r="D274" i="18"/>
  <c r="D275" i="18"/>
  <c r="D276" i="18"/>
  <c r="D277" i="18"/>
  <c r="D278" i="18"/>
  <c r="D279" i="18"/>
  <c r="D280" i="18"/>
  <c r="D281" i="18"/>
  <c r="D282" i="18"/>
  <c r="D283" i="18"/>
  <c r="D284" i="18"/>
  <c r="D285" i="18"/>
  <c r="D286" i="18"/>
  <c r="D271" i="18"/>
  <c r="D256" i="18"/>
  <c r="D257" i="18"/>
  <c r="D258" i="18"/>
  <c r="D259" i="18"/>
  <c r="D260" i="18"/>
  <c r="D261" i="18"/>
  <c r="D262" i="18"/>
  <c r="D263" i="18"/>
  <c r="D264" i="18"/>
  <c r="D265" i="18"/>
  <c r="D266" i="18"/>
  <c r="D267" i="18"/>
  <c r="D268" i="18"/>
  <c r="D269" i="18"/>
  <c r="D270" i="18"/>
  <c r="D255" i="18"/>
  <c r="D254" i="18"/>
  <c r="D240" i="18"/>
  <c r="D241" i="18"/>
  <c r="D242" i="18"/>
  <c r="D243" i="18"/>
  <c r="D244" i="18"/>
  <c r="D245" i="18"/>
  <c r="D246" i="18"/>
  <c r="D247" i="18"/>
  <c r="D248" i="18"/>
  <c r="D249" i="18"/>
  <c r="D250" i="18"/>
  <c r="D251" i="18"/>
  <c r="D252" i="18"/>
  <c r="D253" i="18"/>
  <c r="D239" i="18"/>
  <c r="D224" i="18"/>
  <c r="D225" i="18"/>
  <c r="D226" i="18"/>
  <c r="D227" i="18"/>
  <c r="D228" i="18"/>
  <c r="D229" i="18"/>
  <c r="D230" i="18"/>
  <c r="D231" i="18"/>
  <c r="D232" i="18"/>
  <c r="D233" i="18"/>
  <c r="D234" i="18"/>
  <c r="D235" i="18"/>
  <c r="D236" i="18"/>
  <c r="D237" i="18"/>
  <c r="D238" i="18"/>
  <c r="D223" i="18"/>
  <c r="D208" i="18"/>
  <c r="D209" i="18"/>
  <c r="D210" i="18"/>
  <c r="D211" i="18"/>
  <c r="D212" i="18"/>
  <c r="D213" i="18"/>
  <c r="D214" i="18"/>
  <c r="D215" i="18"/>
  <c r="D216" i="18"/>
  <c r="D217" i="18"/>
  <c r="D218" i="18"/>
  <c r="D219" i="18"/>
  <c r="D220" i="18"/>
  <c r="D221" i="18"/>
  <c r="D222" i="18"/>
  <c r="D207" i="18"/>
  <c r="D192" i="18"/>
  <c r="D193" i="18"/>
  <c r="D194" i="18"/>
  <c r="D195" i="18"/>
  <c r="D196" i="18"/>
  <c r="D197" i="18"/>
  <c r="D198" i="18"/>
  <c r="D199" i="18"/>
  <c r="D200" i="18"/>
  <c r="D201" i="18"/>
  <c r="D202" i="18"/>
  <c r="D203" i="18"/>
  <c r="D204" i="18"/>
  <c r="D205" i="18"/>
  <c r="D206" i="18"/>
  <c r="D191" i="18"/>
  <c r="D188" i="18"/>
  <c r="D189" i="18"/>
  <c r="D190" i="18"/>
  <c r="D176" i="18"/>
  <c r="D177" i="18"/>
  <c r="D178" i="18"/>
  <c r="D179" i="18"/>
  <c r="D180" i="18"/>
  <c r="D181" i="18"/>
  <c r="D182" i="18"/>
  <c r="D183" i="18"/>
  <c r="D184" i="18"/>
  <c r="D185" i="18"/>
  <c r="D186" i="18"/>
  <c r="D187" i="18"/>
  <c r="D175" i="18"/>
  <c r="D160" i="18"/>
  <c r="D161" i="18"/>
  <c r="D162" i="18"/>
  <c r="D163" i="18"/>
  <c r="D164" i="18"/>
  <c r="D165" i="18"/>
  <c r="D166" i="18"/>
  <c r="D167" i="18"/>
  <c r="D168" i="18"/>
  <c r="D169" i="18"/>
  <c r="D170" i="18"/>
  <c r="D171" i="18"/>
  <c r="D172" i="18"/>
  <c r="D173" i="18"/>
  <c r="D174" i="18"/>
  <c r="D159" i="18"/>
  <c r="D144" i="18"/>
  <c r="D145" i="18"/>
  <c r="D146" i="18"/>
  <c r="D147" i="18"/>
  <c r="D148" i="18"/>
  <c r="D149" i="18"/>
  <c r="D150" i="18"/>
  <c r="D151" i="18"/>
  <c r="D152" i="18"/>
  <c r="D153" i="18"/>
  <c r="D154" i="18"/>
  <c r="D155" i="18"/>
  <c r="D156" i="18"/>
  <c r="D157" i="18"/>
  <c r="D158" i="18"/>
  <c r="D143" i="18"/>
  <c r="D128" i="18"/>
  <c r="D129" i="18"/>
  <c r="D130" i="18"/>
  <c r="D131" i="18"/>
  <c r="D132" i="18"/>
  <c r="D133" i="18"/>
  <c r="D134" i="18"/>
  <c r="D135" i="18"/>
  <c r="D136" i="18"/>
  <c r="D137" i="18"/>
  <c r="D138" i="18"/>
  <c r="D139" i="18"/>
  <c r="D140" i="18"/>
  <c r="D141" i="18"/>
  <c r="D142" i="18"/>
  <c r="D127" i="18"/>
  <c r="D112" i="18"/>
  <c r="D113" i="18"/>
  <c r="D114" i="18"/>
  <c r="D115" i="18"/>
  <c r="D116" i="18"/>
  <c r="D117" i="18"/>
  <c r="D118" i="18"/>
  <c r="D119" i="18"/>
  <c r="D120" i="18"/>
  <c r="D121" i="18"/>
  <c r="D122" i="18"/>
  <c r="D123" i="18"/>
  <c r="D124" i="18"/>
  <c r="D125" i="18"/>
  <c r="D126" i="18"/>
  <c r="D111" i="18"/>
  <c r="D109" i="18"/>
  <c r="D110" i="18"/>
  <c r="D96" i="18"/>
  <c r="D97" i="18"/>
  <c r="D98" i="18"/>
  <c r="D99" i="18"/>
  <c r="D100" i="18"/>
  <c r="D101" i="18"/>
  <c r="D102" i="18"/>
  <c r="D103" i="18"/>
  <c r="D104" i="18"/>
  <c r="D105" i="18"/>
  <c r="D106" i="18"/>
  <c r="D107" i="18"/>
  <c r="D108" i="18"/>
  <c r="D95" i="18"/>
  <c r="D80" i="18"/>
  <c r="D81" i="18"/>
  <c r="D82" i="18"/>
  <c r="D83" i="18"/>
  <c r="D84" i="18"/>
  <c r="D85" i="18"/>
  <c r="D86" i="18"/>
  <c r="D87" i="18"/>
  <c r="D88" i="18"/>
  <c r="D89" i="18"/>
  <c r="D90" i="18"/>
  <c r="D91" i="18"/>
  <c r="D92" i="18"/>
  <c r="D93" i="18"/>
  <c r="D94" i="18"/>
  <c r="D79" i="18"/>
  <c r="D64" i="18"/>
  <c r="D65" i="18"/>
  <c r="D66" i="18"/>
  <c r="D67" i="18"/>
  <c r="D68" i="18"/>
  <c r="D69" i="18"/>
  <c r="D70" i="18"/>
  <c r="D71" i="18"/>
  <c r="D72" i="18"/>
  <c r="D73" i="18"/>
  <c r="D74" i="18"/>
  <c r="D75" i="18"/>
  <c r="D76" i="18"/>
  <c r="D77" i="18"/>
  <c r="D78" i="18"/>
  <c r="D63" i="18"/>
  <c r="D62" i="18"/>
  <c r="D59" i="18"/>
  <c r="D60" i="18"/>
  <c r="D61" i="18"/>
  <c r="D48" i="18"/>
  <c r="D49" i="18"/>
  <c r="D50" i="18"/>
  <c r="D51" i="18"/>
  <c r="D52" i="18"/>
  <c r="D53" i="18"/>
  <c r="D54" i="18"/>
  <c r="D55" i="18"/>
  <c r="D56" i="18"/>
  <c r="D57" i="18"/>
  <c r="D58" i="18"/>
  <c r="D47" i="18"/>
  <c r="D32" i="18"/>
  <c r="D33" i="18"/>
  <c r="D34" i="18"/>
  <c r="D35" i="18"/>
  <c r="D36" i="18"/>
  <c r="D37" i="18"/>
  <c r="D38" i="18"/>
  <c r="D39" i="18"/>
  <c r="D40" i="18"/>
  <c r="D41" i="18"/>
  <c r="D42" i="18"/>
  <c r="D43" i="18"/>
  <c r="D44" i="18"/>
  <c r="D45" i="18"/>
  <c r="D46" i="18"/>
  <c r="D31" i="18"/>
  <c r="D24" i="18"/>
  <c r="D25" i="18"/>
  <c r="D26" i="18"/>
  <c r="D27" i="18"/>
  <c r="D28" i="18"/>
  <c r="D29" i="18"/>
  <c r="D30" i="18"/>
  <c r="D23" i="18"/>
  <c r="D22" i="18"/>
  <c r="D16" i="18"/>
  <c r="D17" i="18"/>
  <c r="D18" i="18"/>
  <c r="D19" i="18"/>
  <c r="D20" i="18"/>
  <c r="D21" i="18"/>
  <c r="D15" i="18"/>
  <c r="D8" i="18"/>
  <c r="D9" i="18"/>
  <c r="D10" i="18"/>
  <c r="D11" i="18"/>
  <c r="D12" i="18"/>
  <c r="D13" i="18"/>
  <c r="D14" i="18"/>
  <c r="D7" i="18"/>
  <c r="C407" i="17"/>
  <c r="C408" i="17"/>
  <c r="C409" i="17"/>
  <c r="C410" i="17"/>
  <c r="C411" i="17"/>
  <c r="C412" i="17"/>
  <c r="C413" i="17"/>
  <c r="C414" i="17"/>
  <c r="C415" i="17"/>
  <c r="C416" i="17"/>
  <c r="C417" i="17"/>
  <c r="C418" i="17"/>
  <c r="C419" i="17"/>
  <c r="C420" i="17"/>
  <c r="C421" i="17"/>
  <c r="C406" i="17"/>
  <c r="C391" i="17"/>
  <c r="C392" i="17"/>
  <c r="C393" i="17"/>
  <c r="C394" i="17"/>
  <c r="C395" i="17"/>
  <c r="C396" i="17"/>
  <c r="C397" i="17"/>
  <c r="C398" i="17"/>
  <c r="C399" i="17"/>
  <c r="C400" i="17"/>
  <c r="C401" i="17"/>
  <c r="C402" i="17"/>
  <c r="C403" i="17"/>
  <c r="C404" i="17"/>
  <c r="C405" i="17"/>
  <c r="C390" i="17"/>
  <c r="C386" i="17"/>
  <c r="C387" i="17"/>
  <c r="C388" i="17"/>
  <c r="C389" i="17"/>
  <c r="C375" i="17"/>
  <c r="C376" i="17"/>
  <c r="C377" i="17"/>
  <c r="C378" i="17"/>
  <c r="C379" i="17"/>
  <c r="C380" i="17"/>
  <c r="C381" i="17"/>
  <c r="C382" i="17"/>
  <c r="C383" i="17"/>
  <c r="C384" i="17"/>
  <c r="C385" i="17"/>
  <c r="C374" i="17"/>
  <c r="C372" i="17"/>
  <c r="C373" i="17"/>
  <c r="C359" i="17"/>
  <c r="C360" i="17"/>
  <c r="C361" i="17"/>
  <c r="C362" i="17"/>
  <c r="C363" i="17"/>
  <c r="C364" i="17"/>
  <c r="C365" i="17"/>
  <c r="C366" i="17"/>
  <c r="C367" i="17"/>
  <c r="C368" i="17"/>
  <c r="C369" i="17"/>
  <c r="C370" i="17"/>
  <c r="C371" i="17"/>
  <c r="C358" i="17"/>
  <c r="C356" i="17"/>
  <c r="C357" i="17"/>
  <c r="C343" i="17"/>
  <c r="C344" i="17"/>
  <c r="C345" i="17"/>
  <c r="C346" i="17"/>
  <c r="C347" i="17"/>
  <c r="C348" i="17"/>
  <c r="C349" i="17"/>
  <c r="C350" i="17"/>
  <c r="C351" i="17"/>
  <c r="C352" i="17"/>
  <c r="C353" i="17"/>
  <c r="C354" i="17"/>
  <c r="C355" i="17"/>
  <c r="C342" i="17"/>
  <c r="C327" i="17"/>
  <c r="C328" i="17"/>
  <c r="C329" i="17"/>
  <c r="C330" i="17"/>
  <c r="C331" i="17"/>
  <c r="C332" i="17"/>
  <c r="C333" i="17"/>
  <c r="C334" i="17"/>
  <c r="C335" i="17"/>
  <c r="C336" i="17"/>
  <c r="C337" i="17"/>
  <c r="C338" i="17"/>
  <c r="C339" i="17"/>
  <c r="C340" i="17"/>
  <c r="C341" i="17"/>
  <c r="C326" i="17"/>
  <c r="C311" i="17"/>
  <c r="C312" i="17"/>
  <c r="C313" i="17"/>
  <c r="C314" i="17"/>
  <c r="C315" i="17"/>
  <c r="C316" i="17"/>
  <c r="C317" i="17"/>
  <c r="C318" i="17"/>
  <c r="C319" i="17"/>
  <c r="C320" i="17"/>
  <c r="C321" i="17"/>
  <c r="C322" i="17"/>
  <c r="C323" i="17"/>
  <c r="C324" i="17"/>
  <c r="C325" i="17"/>
  <c r="C310" i="17"/>
  <c r="C295" i="17"/>
  <c r="C296" i="17"/>
  <c r="C297" i="17"/>
  <c r="C298" i="17"/>
  <c r="C299" i="17"/>
  <c r="C300" i="17"/>
  <c r="C301" i="17"/>
  <c r="C302" i="17"/>
  <c r="C303" i="17"/>
  <c r="C304" i="17"/>
  <c r="C305" i="17"/>
  <c r="C306" i="17"/>
  <c r="C307" i="17"/>
  <c r="C308" i="17"/>
  <c r="C309" i="17"/>
  <c r="C294" i="17"/>
  <c r="C279" i="17"/>
  <c r="C280" i="17"/>
  <c r="C281" i="17"/>
  <c r="C282" i="17"/>
  <c r="C283" i="17"/>
  <c r="C284" i="17"/>
  <c r="C285" i="17"/>
  <c r="C286" i="17"/>
  <c r="C287" i="17"/>
  <c r="C288" i="17"/>
  <c r="C289" i="17"/>
  <c r="C290" i="17"/>
  <c r="C291" i="17"/>
  <c r="C292" i="17"/>
  <c r="C293" i="17"/>
  <c r="C278" i="17"/>
  <c r="C263" i="17"/>
  <c r="C264" i="17"/>
  <c r="C265" i="17"/>
  <c r="C266" i="17"/>
  <c r="C267" i="17"/>
  <c r="C268" i="17"/>
  <c r="C269" i="17"/>
  <c r="C270" i="17"/>
  <c r="C271" i="17"/>
  <c r="C272" i="17"/>
  <c r="C273" i="17"/>
  <c r="C274" i="17"/>
  <c r="C275" i="17"/>
  <c r="C276" i="17"/>
  <c r="C277" i="17"/>
  <c r="C262" i="17"/>
  <c r="C247" i="17"/>
  <c r="C248" i="17"/>
  <c r="C249" i="17"/>
  <c r="C250" i="17"/>
  <c r="C251" i="17"/>
  <c r="C252" i="17"/>
  <c r="C253" i="17"/>
  <c r="C254" i="17"/>
  <c r="C255" i="17"/>
  <c r="C256" i="17"/>
  <c r="C257" i="17"/>
  <c r="C258" i="17"/>
  <c r="C259" i="17"/>
  <c r="C260" i="17"/>
  <c r="C261" i="17"/>
  <c r="C246" i="17"/>
  <c r="C231" i="17"/>
  <c r="C232" i="17"/>
  <c r="C233" i="17"/>
  <c r="C234" i="17"/>
  <c r="C235" i="17"/>
  <c r="C236" i="17"/>
  <c r="C237" i="17"/>
  <c r="C238" i="17"/>
  <c r="C239" i="17"/>
  <c r="C240" i="17"/>
  <c r="C241" i="17"/>
  <c r="C242" i="17"/>
  <c r="C243" i="17"/>
  <c r="C244" i="17"/>
  <c r="C245" i="17"/>
  <c r="C230" i="17"/>
  <c r="C215" i="17"/>
  <c r="C216" i="17"/>
  <c r="C217" i="17"/>
  <c r="C218" i="17"/>
  <c r="C219" i="17"/>
  <c r="C220" i="17"/>
  <c r="C221" i="17"/>
  <c r="C222" i="17"/>
  <c r="C223" i="17"/>
  <c r="C224" i="17"/>
  <c r="C225" i="17"/>
  <c r="C226" i="17"/>
  <c r="C227" i="17"/>
  <c r="C228" i="17"/>
  <c r="C229" i="17"/>
  <c r="C214" i="17"/>
  <c r="C199" i="17"/>
  <c r="C200" i="17"/>
  <c r="C201" i="17"/>
  <c r="C202" i="17"/>
  <c r="C203" i="17"/>
  <c r="C204" i="17"/>
  <c r="C205" i="17"/>
  <c r="C206" i="17"/>
  <c r="C207" i="17"/>
  <c r="C208" i="17"/>
  <c r="C209" i="17"/>
  <c r="C210" i="17"/>
  <c r="C211" i="17"/>
  <c r="C212" i="17"/>
  <c r="C213" i="17"/>
  <c r="C198" i="17"/>
  <c r="C183" i="17"/>
  <c r="C184" i="17"/>
  <c r="C185" i="17"/>
  <c r="C186" i="17"/>
  <c r="C187" i="17"/>
  <c r="C188" i="17"/>
  <c r="C189" i="17"/>
  <c r="C190" i="17"/>
  <c r="C191" i="17"/>
  <c r="C192" i="17"/>
  <c r="C193" i="17"/>
  <c r="C194" i="17"/>
  <c r="C195" i="17"/>
  <c r="C196" i="17"/>
  <c r="C197" i="17"/>
  <c r="C182" i="17"/>
  <c r="C167" i="17"/>
  <c r="C168" i="17"/>
  <c r="C169" i="17"/>
  <c r="C170" i="17"/>
  <c r="C171" i="17"/>
  <c r="C172" i="17"/>
  <c r="C173" i="17"/>
  <c r="C174" i="17"/>
  <c r="C175" i="17"/>
  <c r="C176" i="17"/>
  <c r="C177" i="17"/>
  <c r="C178" i="17"/>
  <c r="C179" i="17"/>
  <c r="C180" i="17"/>
  <c r="C181" i="17"/>
  <c r="C166" i="17"/>
  <c r="C151" i="17"/>
  <c r="C152" i="17"/>
  <c r="C153" i="17"/>
  <c r="C154" i="17"/>
  <c r="C155" i="17"/>
  <c r="C156" i="17"/>
  <c r="C157" i="17"/>
  <c r="C158" i="17"/>
  <c r="C159" i="17"/>
  <c r="C160" i="17"/>
  <c r="C161" i="17"/>
  <c r="C162" i="17"/>
  <c r="C163" i="17"/>
  <c r="C164" i="17"/>
  <c r="C165" i="17"/>
  <c r="C150" i="17"/>
  <c r="C135" i="17"/>
  <c r="C136" i="17"/>
  <c r="C137" i="17"/>
  <c r="C138" i="17"/>
  <c r="C139" i="17"/>
  <c r="C140" i="17"/>
  <c r="C141" i="17"/>
  <c r="C142" i="17"/>
  <c r="C143" i="17"/>
  <c r="C144" i="17"/>
  <c r="C145" i="17"/>
  <c r="C146" i="17"/>
  <c r="C147" i="17"/>
  <c r="C148" i="17"/>
  <c r="C149" i="17"/>
  <c r="C134" i="17"/>
  <c r="C119" i="17"/>
  <c r="C120" i="17"/>
  <c r="C121" i="17"/>
  <c r="C122" i="17"/>
  <c r="C123" i="17"/>
  <c r="C124" i="17"/>
  <c r="C125" i="17"/>
  <c r="C126" i="17"/>
  <c r="C127" i="17"/>
  <c r="C128" i="17"/>
  <c r="C129" i="17"/>
  <c r="C130" i="17"/>
  <c r="C131" i="17"/>
  <c r="C132" i="17"/>
  <c r="C133" i="17"/>
  <c r="C118" i="17"/>
  <c r="C103" i="17"/>
  <c r="C104" i="17"/>
  <c r="C105" i="17"/>
  <c r="C106" i="17"/>
  <c r="C107" i="17"/>
  <c r="C108" i="17"/>
  <c r="C109" i="17"/>
  <c r="C110" i="17"/>
  <c r="C111" i="17"/>
  <c r="C112" i="17"/>
  <c r="C113" i="17"/>
  <c r="C114" i="17"/>
  <c r="C115" i="17"/>
  <c r="C116" i="17"/>
  <c r="C117" i="17"/>
  <c r="C102" i="17"/>
  <c r="C101" i="17"/>
  <c r="C87" i="17"/>
  <c r="C88" i="17"/>
  <c r="C89" i="17"/>
  <c r="C90" i="17"/>
  <c r="C91" i="17"/>
  <c r="C92" i="17"/>
  <c r="C93" i="17"/>
  <c r="C94" i="17"/>
  <c r="C95" i="17"/>
  <c r="C96" i="17"/>
  <c r="C97" i="17"/>
  <c r="C98" i="17"/>
  <c r="C99" i="17"/>
  <c r="C100" i="17"/>
  <c r="C86" i="17"/>
  <c r="C79" i="17"/>
  <c r="C80" i="17"/>
  <c r="C81" i="17"/>
  <c r="C82" i="17"/>
  <c r="C83" i="17"/>
  <c r="C84" i="17"/>
  <c r="C85" i="17"/>
  <c r="C78" i="17"/>
  <c r="C71" i="17"/>
  <c r="C72" i="17"/>
  <c r="C73" i="17"/>
  <c r="C74" i="17"/>
  <c r="C75" i="17"/>
  <c r="C76" i="17"/>
  <c r="C77" i="17"/>
  <c r="C70" i="17"/>
  <c r="C64" i="17"/>
  <c r="C65" i="17"/>
  <c r="C66" i="17"/>
  <c r="C67" i="17"/>
  <c r="C68" i="17"/>
  <c r="C69" i="17"/>
  <c r="C63" i="17"/>
  <c r="C62" i="17"/>
  <c r="D52" i="17"/>
  <c r="D51" i="17"/>
  <c r="D50" i="17"/>
  <c r="D49" i="17"/>
  <c r="D48" i="17"/>
  <c r="D47" i="17"/>
  <c r="D46" i="17"/>
  <c r="C42" i="17"/>
  <c r="D142" i="17" s="1"/>
  <c r="F46" i="17" a="1"/>
  <c r="F50" i="17" s="1"/>
  <c r="D66" i="17" l="1"/>
  <c r="D92" i="17"/>
  <c r="D121" i="17"/>
  <c r="D381" i="17"/>
  <c r="D317" i="17"/>
  <c r="D253" i="17"/>
  <c r="D189" i="17"/>
  <c r="D68" i="17"/>
  <c r="C48" i="17"/>
  <c r="D409" i="17"/>
  <c r="D393" i="17"/>
  <c r="D377" i="17"/>
  <c r="D361" i="17"/>
  <c r="D345" i="17"/>
  <c r="D329" i="17"/>
  <c r="D313" i="17"/>
  <c r="D297" i="17"/>
  <c r="D281" i="17"/>
  <c r="D265" i="17"/>
  <c r="D249" i="17"/>
  <c r="D233" i="17"/>
  <c r="D217" i="17"/>
  <c r="D201" i="17"/>
  <c r="D185" i="17"/>
  <c r="D169" i="17"/>
  <c r="D153" i="17"/>
  <c r="D413" i="17"/>
  <c r="D365" i="17"/>
  <c r="D333" i="17"/>
  <c r="D285" i="17"/>
  <c r="D237" i="17"/>
  <c r="D205" i="17"/>
  <c r="D157" i="17"/>
  <c r="D87" i="17"/>
  <c r="D100" i="17"/>
  <c r="D129" i="17"/>
  <c r="C52" i="17"/>
  <c r="D67" i="17"/>
  <c r="D74" i="17"/>
  <c r="D106" i="17"/>
  <c r="D126" i="17"/>
  <c r="D421" i="17"/>
  <c r="D405" i="17"/>
  <c r="D389" i="17"/>
  <c r="D373" i="17"/>
  <c r="D357" i="17"/>
  <c r="D341" i="17"/>
  <c r="D325" i="17"/>
  <c r="D309" i="17"/>
  <c r="D293" i="17"/>
  <c r="D277" i="17"/>
  <c r="D261" i="17"/>
  <c r="D245" i="17"/>
  <c r="D229" i="17"/>
  <c r="D213" i="17"/>
  <c r="D197" i="17"/>
  <c r="D181" i="17"/>
  <c r="D165" i="17"/>
  <c r="D149" i="17"/>
  <c r="D73" i="17"/>
  <c r="D85" i="17"/>
  <c r="D99" i="17"/>
  <c r="D107" i="17"/>
  <c r="D397" i="17"/>
  <c r="D349" i="17"/>
  <c r="D301" i="17"/>
  <c r="D269" i="17"/>
  <c r="D221" i="17"/>
  <c r="D173" i="17"/>
  <c r="D62" i="17"/>
  <c r="D75" i="17"/>
  <c r="D93" i="17"/>
  <c r="D108" i="17"/>
  <c r="D64" i="17"/>
  <c r="D70" i="17"/>
  <c r="D81" i="17"/>
  <c r="D89" i="17"/>
  <c r="D95" i="17"/>
  <c r="D104" i="17"/>
  <c r="D109" i="17"/>
  <c r="D130" i="17"/>
  <c r="D77" i="17"/>
  <c r="D65" i="17"/>
  <c r="D72" i="17"/>
  <c r="D83" i="17"/>
  <c r="D91" i="17"/>
  <c r="D97" i="17"/>
  <c r="D105" i="17"/>
  <c r="D115" i="17"/>
  <c r="D138" i="17"/>
  <c r="D417" i="17"/>
  <c r="D401" i="17"/>
  <c r="D385" i="17"/>
  <c r="D369" i="17"/>
  <c r="D353" i="17"/>
  <c r="D337" i="17"/>
  <c r="D321" i="17"/>
  <c r="D305" i="17"/>
  <c r="D289" i="17"/>
  <c r="D273" i="17"/>
  <c r="D257" i="17"/>
  <c r="D241" i="17"/>
  <c r="D225" i="17"/>
  <c r="D209" i="17"/>
  <c r="D193" i="17"/>
  <c r="D177" i="17"/>
  <c r="D161" i="17"/>
  <c r="D145" i="17"/>
  <c r="C49" i="17"/>
  <c r="D137" i="17"/>
  <c r="D420" i="17"/>
  <c r="D416" i="17"/>
  <c r="D412" i="17"/>
  <c r="D408" i="17"/>
  <c r="D404" i="17"/>
  <c r="D400" i="17"/>
  <c r="D396" i="17"/>
  <c r="D392" i="17"/>
  <c r="D388" i="17"/>
  <c r="D384" i="17"/>
  <c r="D380" i="17"/>
  <c r="D376" i="17"/>
  <c r="D372" i="17"/>
  <c r="D368" i="17"/>
  <c r="D364" i="17"/>
  <c r="D360" i="17"/>
  <c r="D356" i="17"/>
  <c r="D352" i="17"/>
  <c r="D348" i="17"/>
  <c r="D344" i="17"/>
  <c r="D340" i="17"/>
  <c r="D336" i="17"/>
  <c r="D332" i="17"/>
  <c r="D328" i="17"/>
  <c r="D324" i="17"/>
  <c r="D320" i="17"/>
  <c r="D316" i="17"/>
  <c r="D312" i="17"/>
  <c r="D308" i="17"/>
  <c r="D304" i="17"/>
  <c r="D300" i="17"/>
  <c r="D296" i="17"/>
  <c r="D292" i="17"/>
  <c r="D288" i="17"/>
  <c r="D284" i="17"/>
  <c r="D280" i="17"/>
  <c r="D276" i="17"/>
  <c r="D272" i="17"/>
  <c r="D268" i="17"/>
  <c r="D264" i="17"/>
  <c r="D260" i="17"/>
  <c r="D256" i="17"/>
  <c r="D252" i="17"/>
  <c r="D248" i="17"/>
  <c r="D244" i="17"/>
  <c r="D240" i="17"/>
  <c r="D236" i="17"/>
  <c r="D232" i="17"/>
  <c r="D228" i="17"/>
  <c r="D224" i="17"/>
  <c r="D220" i="17"/>
  <c r="D216" i="17"/>
  <c r="D212" i="17"/>
  <c r="D208" i="17"/>
  <c r="D204" i="17"/>
  <c r="D200" i="17"/>
  <c r="D196" i="17"/>
  <c r="D192" i="17"/>
  <c r="D188" i="17"/>
  <c r="D184" i="17"/>
  <c r="D180" i="17"/>
  <c r="D176" i="17"/>
  <c r="D172" i="17"/>
  <c r="D168" i="17"/>
  <c r="D164" i="17"/>
  <c r="D160" i="17"/>
  <c r="D156" i="17"/>
  <c r="D152" i="17"/>
  <c r="D148" i="17"/>
  <c r="D144" i="17"/>
  <c r="D122" i="17"/>
  <c r="D133" i="17"/>
  <c r="C46" i="17"/>
  <c r="C50" i="17"/>
  <c r="D80" i="17"/>
  <c r="D419" i="17"/>
  <c r="D415" i="17"/>
  <c r="D411" i="17"/>
  <c r="D407" i="17"/>
  <c r="D403" i="17"/>
  <c r="D399" i="17"/>
  <c r="D395" i="17"/>
  <c r="D391" i="17"/>
  <c r="D387" i="17"/>
  <c r="D383" i="17"/>
  <c r="D379" i="17"/>
  <c r="D375" i="17"/>
  <c r="D371" i="17"/>
  <c r="D367" i="17"/>
  <c r="D363" i="17"/>
  <c r="D359" i="17"/>
  <c r="D355" i="17"/>
  <c r="D351" i="17"/>
  <c r="D347" i="17"/>
  <c r="D343" i="17"/>
  <c r="D339" i="17"/>
  <c r="D335" i="17"/>
  <c r="D331" i="17"/>
  <c r="D327" i="17"/>
  <c r="D323" i="17"/>
  <c r="D319" i="17"/>
  <c r="D315" i="17"/>
  <c r="D311" i="17"/>
  <c r="D307" i="17"/>
  <c r="D303" i="17"/>
  <c r="D299" i="17"/>
  <c r="D295" i="17"/>
  <c r="D291" i="17"/>
  <c r="D287" i="17"/>
  <c r="D283" i="17"/>
  <c r="D279" i="17"/>
  <c r="D275" i="17"/>
  <c r="D271" i="17"/>
  <c r="D267" i="17"/>
  <c r="D263" i="17"/>
  <c r="D259" i="17"/>
  <c r="D255" i="17"/>
  <c r="D251" i="17"/>
  <c r="D247" i="17"/>
  <c r="D243" i="17"/>
  <c r="D239" i="17"/>
  <c r="D235" i="17"/>
  <c r="D231" i="17"/>
  <c r="D227" i="17"/>
  <c r="D223" i="17"/>
  <c r="D219" i="17"/>
  <c r="D215" i="17"/>
  <c r="D211" i="17"/>
  <c r="D207" i="17"/>
  <c r="D203" i="17"/>
  <c r="D199" i="17"/>
  <c r="D195" i="17"/>
  <c r="D191" i="17"/>
  <c r="D187" i="17"/>
  <c r="D183" i="17"/>
  <c r="D179" i="17"/>
  <c r="D175" i="17"/>
  <c r="D171" i="17"/>
  <c r="D167" i="17"/>
  <c r="D163" i="17"/>
  <c r="D159" i="17"/>
  <c r="D155" i="17"/>
  <c r="D151" i="17"/>
  <c r="D147" i="17"/>
  <c r="D143" i="17"/>
  <c r="D125" i="17"/>
  <c r="D134" i="17"/>
  <c r="C47" i="17"/>
  <c r="C51" i="17"/>
  <c r="D98" i="17"/>
  <c r="D418" i="17"/>
  <c r="D414" i="17"/>
  <c r="D410" i="17"/>
  <c r="D406" i="17"/>
  <c r="D402" i="17"/>
  <c r="D398" i="17"/>
  <c r="D394" i="17"/>
  <c r="D390" i="17"/>
  <c r="D386" i="17"/>
  <c r="D382" i="17"/>
  <c r="D378" i="17"/>
  <c r="D374" i="17"/>
  <c r="D370" i="17"/>
  <c r="D366" i="17"/>
  <c r="D362" i="17"/>
  <c r="D358" i="17"/>
  <c r="D354" i="17"/>
  <c r="D350" i="17"/>
  <c r="D346" i="17"/>
  <c r="D342" i="17"/>
  <c r="D338" i="17"/>
  <c r="D334" i="17"/>
  <c r="D330" i="17"/>
  <c r="D326" i="17"/>
  <c r="D322" i="17"/>
  <c r="D318" i="17"/>
  <c r="D314" i="17"/>
  <c r="D310" i="17"/>
  <c r="D306" i="17"/>
  <c r="D302" i="17"/>
  <c r="D298" i="17"/>
  <c r="D294" i="17"/>
  <c r="D290" i="17"/>
  <c r="D286" i="17"/>
  <c r="D282" i="17"/>
  <c r="D278" i="17"/>
  <c r="D274" i="17"/>
  <c r="D270" i="17"/>
  <c r="D266" i="17"/>
  <c r="D262" i="17"/>
  <c r="D258" i="17"/>
  <c r="D254" i="17"/>
  <c r="D250" i="17"/>
  <c r="D246" i="17"/>
  <c r="D242" i="17"/>
  <c r="D238" i="17"/>
  <c r="D234" i="17"/>
  <c r="D230" i="17"/>
  <c r="D226" i="17"/>
  <c r="D222" i="17"/>
  <c r="D218" i="17"/>
  <c r="D214" i="17"/>
  <c r="D210" i="17"/>
  <c r="D206" i="17"/>
  <c r="D202" i="17"/>
  <c r="D198" i="17"/>
  <c r="D194" i="17"/>
  <c r="D190" i="17"/>
  <c r="D186" i="17"/>
  <c r="D182" i="17"/>
  <c r="D178" i="17"/>
  <c r="D174" i="17"/>
  <c r="D170" i="17"/>
  <c r="D166" i="17"/>
  <c r="D162" i="17"/>
  <c r="D158" i="17"/>
  <c r="D154" i="17"/>
  <c r="D150" i="17"/>
  <c r="D146" i="17"/>
  <c r="H46" i="17" a="1"/>
  <c r="H48" i="17" s="1"/>
  <c r="F51" i="17"/>
  <c r="F47" i="17"/>
  <c r="F48" i="17"/>
  <c r="F52" i="17"/>
  <c r="D71" i="17"/>
  <c r="D79" i="17"/>
  <c r="D84" i="17"/>
  <c r="D90" i="17"/>
  <c r="D96" i="17"/>
  <c r="D111" i="17"/>
  <c r="D116" i="17"/>
  <c r="F49" i="17"/>
  <c r="D141" i="17"/>
  <c r="D140" i="17"/>
  <c r="D139" i="17"/>
  <c r="D135" i="17"/>
  <c r="D131" i="17"/>
  <c r="D127" i="17"/>
  <c r="D123" i="17"/>
  <c r="D119" i="17"/>
  <c r="D136" i="17"/>
  <c r="D132" i="17"/>
  <c r="D128" i="17"/>
  <c r="D124" i="17"/>
  <c r="D120" i="17"/>
  <c r="F46" i="17"/>
  <c r="D63" i="17"/>
  <c r="D69" i="17"/>
  <c r="D76" i="17"/>
  <c r="D82" i="17"/>
  <c r="D88" i="17"/>
  <c r="D101" i="17"/>
  <c r="D103" i="17"/>
  <c r="D113" i="17"/>
  <c r="D114" i="17"/>
  <c r="D117" i="17"/>
  <c r="D112" i="17"/>
  <c r="D78" i="17"/>
  <c r="D86" i="17"/>
  <c r="D94" i="17"/>
  <c r="D102" i="17"/>
  <c r="D110" i="17"/>
  <c r="D118" i="17"/>
  <c r="B31" i="15"/>
  <c r="B32" i="15"/>
  <c r="B33" i="15"/>
  <c r="B34" i="15"/>
  <c r="B35" i="15"/>
  <c r="B36" i="15"/>
  <c r="B37" i="15"/>
  <c r="D86" i="16"/>
  <c r="D85" i="16"/>
  <c r="D84" i="16"/>
  <c r="D83" i="16"/>
  <c r="D82" i="16"/>
  <c r="D81" i="16"/>
  <c r="D80" i="16"/>
  <c r="D79" i="16"/>
  <c r="D78" i="16"/>
  <c r="D77" i="16"/>
  <c r="D76" i="16"/>
  <c r="D75" i="16"/>
  <c r="D74" i="16"/>
  <c r="D73" i="16"/>
  <c r="D72" i="16"/>
  <c r="D71" i="16"/>
  <c r="D70" i="16"/>
  <c r="D69" i="16"/>
  <c r="D68" i="16"/>
  <c r="D67" i="16"/>
  <c r="D66" i="16"/>
  <c r="D65" i="16"/>
  <c r="D64" i="16"/>
  <c r="D63" i="16"/>
  <c r="D62" i="16"/>
  <c r="D61" i="16"/>
  <c r="D60" i="16"/>
  <c r="D59" i="16"/>
  <c r="D58" i="16"/>
  <c r="D57" i="16"/>
  <c r="D56" i="16"/>
  <c r="D55" i="16"/>
  <c r="D54" i="16"/>
  <c r="D53" i="16"/>
  <c r="D52" i="16"/>
  <c r="D51" i="16"/>
  <c r="D50" i="16"/>
  <c r="D49" i="16"/>
  <c r="D48" i="16"/>
  <c r="D47" i="16"/>
  <c r="D46" i="16"/>
  <c r="D45" i="16"/>
  <c r="D44" i="16"/>
  <c r="D43" i="16"/>
  <c r="D42" i="16"/>
  <c r="D41" i="16"/>
  <c r="D40" i="16"/>
  <c r="D39" i="16"/>
  <c r="D38" i="16"/>
  <c r="D37" i="16"/>
  <c r="D36" i="16"/>
  <c r="D35" i="16"/>
  <c r="D34" i="16"/>
  <c r="D33" i="16"/>
  <c r="D32" i="16"/>
  <c r="D31" i="16"/>
  <c r="D30" i="16"/>
  <c r="D29" i="16"/>
  <c r="D28" i="16"/>
  <c r="D27" i="16"/>
  <c r="D26" i="16"/>
  <c r="D25" i="16"/>
  <c r="D24" i="16"/>
  <c r="D23" i="16"/>
  <c r="D22" i="16"/>
  <c r="D21" i="16"/>
  <c r="D20" i="16"/>
  <c r="D19" i="16"/>
  <c r="D18" i="16"/>
  <c r="D17" i="16"/>
  <c r="D16" i="16"/>
  <c r="D15" i="16"/>
  <c r="D14" i="16"/>
  <c r="D13" i="16"/>
  <c r="D12" i="16"/>
  <c r="D11" i="16"/>
  <c r="D10" i="16"/>
  <c r="D9" i="16"/>
  <c r="D8" i="16"/>
  <c r="D7" i="16"/>
  <c r="C126" i="15"/>
  <c r="C125" i="15"/>
  <c r="D125" i="15" s="1"/>
  <c r="C124" i="15"/>
  <c r="C123" i="15"/>
  <c r="C122" i="15"/>
  <c r="C121" i="15"/>
  <c r="C120" i="15"/>
  <c r="C119" i="15"/>
  <c r="C118" i="15"/>
  <c r="C117" i="15"/>
  <c r="C116" i="15"/>
  <c r="C115" i="15"/>
  <c r="C114" i="15"/>
  <c r="C113" i="15"/>
  <c r="C112" i="15"/>
  <c r="C111" i="15"/>
  <c r="D111" i="15" s="1"/>
  <c r="C110" i="15"/>
  <c r="C109" i="15"/>
  <c r="D109" i="15" s="1"/>
  <c r="C108" i="15"/>
  <c r="C107" i="15"/>
  <c r="C106" i="15"/>
  <c r="C105" i="15"/>
  <c r="C104" i="15"/>
  <c r="C103" i="15"/>
  <c r="C102" i="15"/>
  <c r="C101" i="15"/>
  <c r="C100" i="15"/>
  <c r="C99" i="15"/>
  <c r="C98" i="15"/>
  <c r="C97" i="15"/>
  <c r="C96" i="15"/>
  <c r="C95" i="15"/>
  <c r="C94" i="15"/>
  <c r="C93" i="15"/>
  <c r="C92" i="15"/>
  <c r="C91" i="15"/>
  <c r="C90" i="15"/>
  <c r="C89" i="15"/>
  <c r="D89" i="15" s="1"/>
  <c r="C88" i="15"/>
  <c r="C87" i="15"/>
  <c r="D87" i="15" s="1"/>
  <c r="C86" i="15"/>
  <c r="C85" i="15"/>
  <c r="C84" i="15"/>
  <c r="C83" i="15"/>
  <c r="C82" i="15"/>
  <c r="C81" i="15"/>
  <c r="D81" i="15" s="1"/>
  <c r="C80" i="15"/>
  <c r="C79" i="15"/>
  <c r="C78" i="15"/>
  <c r="C77" i="15"/>
  <c r="C76" i="15"/>
  <c r="C75" i="15"/>
  <c r="C74" i="15"/>
  <c r="C73" i="15"/>
  <c r="D73" i="15" s="1"/>
  <c r="C72" i="15"/>
  <c r="C71" i="15"/>
  <c r="C70" i="15"/>
  <c r="C69" i="15"/>
  <c r="C68" i="15"/>
  <c r="C67" i="15"/>
  <c r="C66" i="15"/>
  <c r="C65" i="15"/>
  <c r="D65" i="15" s="1"/>
  <c r="C64" i="15"/>
  <c r="C63" i="15"/>
  <c r="C62" i="15"/>
  <c r="C61" i="15"/>
  <c r="C60" i="15"/>
  <c r="C59" i="15"/>
  <c r="D59" i="15" s="1"/>
  <c r="C58" i="15"/>
  <c r="C57" i="15"/>
  <c r="C56" i="15"/>
  <c r="C55" i="15"/>
  <c r="D55" i="15" s="1"/>
  <c r="C54" i="15"/>
  <c r="C53" i="15"/>
  <c r="C52" i="15"/>
  <c r="C51" i="15"/>
  <c r="C50" i="15"/>
  <c r="C49" i="15"/>
  <c r="C48" i="15"/>
  <c r="C47" i="15"/>
  <c r="D37" i="15"/>
  <c r="D36" i="15"/>
  <c r="D35" i="15"/>
  <c r="D34" i="15"/>
  <c r="D33" i="15"/>
  <c r="D32" i="15"/>
  <c r="F31" i="15" a="1"/>
  <c r="F36" i="15" s="1"/>
  <c r="D31" i="15"/>
  <c r="C27" i="15"/>
  <c r="C37" i="15" s="1"/>
  <c r="G46" i="17" l="1" a="1"/>
  <c r="G49" i="17" s="1"/>
  <c r="H46" i="17"/>
  <c r="H47" i="17"/>
  <c r="H51" i="17"/>
  <c r="H50" i="17"/>
  <c r="H52" i="17"/>
  <c r="H49" i="17"/>
  <c r="G46" i="17"/>
  <c r="D50" i="15"/>
  <c r="D68" i="15"/>
  <c r="D71" i="15"/>
  <c r="D74" i="15"/>
  <c r="D84" i="15"/>
  <c r="D90" i="15"/>
  <c r="C31" i="15"/>
  <c r="C32" i="15"/>
  <c r="C34" i="15"/>
  <c r="C36" i="15"/>
  <c r="D47" i="15"/>
  <c r="D54" i="15"/>
  <c r="D120" i="15"/>
  <c r="H31" i="15" a="1"/>
  <c r="H36" i="15" s="1"/>
  <c r="D48" i="15"/>
  <c r="D51" i="15"/>
  <c r="D57" i="15"/>
  <c r="D60" i="15"/>
  <c r="D63" i="15"/>
  <c r="D66" i="15"/>
  <c r="D76" i="15"/>
  <c r="D79" i="15"/>
  <c r="D82" i="15"/>
  <c r="D91" i="15"/>
  <c r="D103" i="15"/>
  <c r="C33" i="15"/>
  <c r="C35" i="15"/>
  <c r="D49" i="15"/>
  <c r="D52" i="15"/>
  <c r="D58" i="15"/>
  <c r="D104" i="15"/>
  <c r="D114" i="15"/>
  <c r="F33" i="15"/>
  <c r="F37" i="15"/>
  <c r="H32" i="15"/>
  <c r="H35" i="15"/>
  <c r="H31" i="15"/>
  <c r="H37" i="15"/>
  <c r="H33" i="15"/>
  <c r="F34" i="15"/>
  <c r="D121" i="15"/>
  <c r="D113" i="15"/>
  <c r="D105" i="15"/>
  <c r="D101" i="15"/>
  <c r="D93" i="15"/>
  <c r="D126" i="15"/>
  <c r="D123" i="15"/>
  <c r="D115" i="15"/>
  <c r="D107" i="15"/>
  <c r="F31" i="15"/>
  <c r="F35" i="15"/>
  <c r="D53" i="15"/>
  <c r="D56" i="15"/>
  <c r="D61" i="15"/>
  <c r="D64" i="15"/>
  <c r="D69" i="15"/>
  <c r="D72" i="15"/>
  <c r="D77" i="15"/>
  <c r="D80" i="15"/>
  <c r="D85" i="15"/>
  <c r="D88" i="15"/>
  <c r="D98" i="15"/>
  <c r="D119" i="15"/>
  <c r="F32" i="15"/>
  <c r="D62" i="15"/>
  <c r="D67" i="15"/>
  <c r="D70" i="15"/>
  <c r="D75" i="15"/>
  <c r="D78" i="15"/>
  <c r="D83" i="15"/>
  <c r="D86" i="15"/>
  <c r="D95" i="15"/>
  <c r="D96" i="15"/>
  <c r="D97" i="15"/>
  <c r="D99" i="15"/>
  <c r="D106" i="15"/>
  <c r="D112" i="15"/>
  <c r="D117" i="15"/>
  <c r="D122" i="15"/>
  <c r="D94" i="15"/>
  <c r="D102" i="15"/>
  <c r="D110" i="15"/>
  <c r="D118" i="15"/>
  <c r="D92" i="15"/>
  <c r="D100" i="15"/>
  <c r="D108" i="15"/>
  <c r="D116" i="15"/>
  <c r="D124" i="15"/>
  <c r="D86" i="14"/>
  <c r="D85" i="14"/>
  <c r="D84" i="14"/>
  <c r="D83" i="14"/>
  <c r="D82" i="14"/>
  <c r="D81" i="14"/>
  <c r="D80" i="14"/>
  <c r="D79" i="14"/>
  <c r="D78" i="14"/>
  <c r="D77" i="14"/>
  <c r="D76" i="14"/>
  <c r="D75" i="14"/>
  <c r="D74" i="14"/>
  <c r="D73" i="14"/>
  <c r="D72" i="14"/>
  <c r="D71" i="14"/>
  <c r="D70" i="14"/>
  <c r="D69" i="14"/>
  <c r="D68" i="14"/>
  <c r="D67" i="14"/>
  <c r="D66" i="14"/>
  <c r="D65" i="14"/>
  <c r="D64" i="14"/>
  <c r="D63" i="14"/>
  <c r="D6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10" i="14"/>
  <c r="D9" i="14"/>
  <c r="D8" i="14"/>
  <c r="D7" i="14"/>
  <c r="C125" i="13"/>
  <c r="C124" i="13"/>
  <c r="C123" i="13"/>
  <c r="C122" i="13"/>
  <c r="C121" i="13"/>
  <c r="C120" i="13"/>
  <c r="C119" i="13"/>
  <c r="C118" i="13"/>
  <c r="C117" i="13"/>
  <c r="C116" i="13"/>
  <c r="C115" i="13"/>
  <c r="C114" i="13"/>
  <c r="C113" i="13"/>
  <c r="C112" i="13"/>
  <c r="C111" i="13"/>
  <c r="C110" i="13"/>
  <c r="C109" i="13"/>
  <c r="C108" i="13"/>
  <c r="C107" i="13"/>
  <c r="C106" i="13"/>
  <c r="C105" i="13"/>
  <c r="C104" i="13"/>
  <c r="C103" i="13"/>
  <c r="C102" i="13"/>
  <c r="C101" i="13"/>
  <c r="C100" i="13"/>
  <c r="C99" i="13"/>
  <c r="C98" i="13"/>
  <c r="C97" i="13"/>
  <c r="C96" i="13"/>
  <c r="C95" i="13"/>
  <c r="C94" i="13"/>
  <c r="C93" i="13"/>
  <c r="C92" i="13"/>
  <c r="C91" i="13"/>
  <c r="C90" i="13"/>
  <c r="C89" i="13"/>
  <c r="C88" i="13"/>
  <c r="C87" i="13"/>
  <c r="C86" i="13"/>
  <c r="C85" i="13"/>
  <c r="C84" i="13"/>
  <c r="C83" i="13"/>
  <c r="C82" i="13"/>
  <c r="C81" i="13"/>
  <c r="C80" i="13"/>
  <c r="C79" i="13"/>
  <c r="C78" i="13"/>
  <c r="C77" i="13"/>
  <c r="C76" i="13"/>
  <c r="C75" i="13"/>
  <c r="C74" i="13"/>
  <c r="C73" i="13"/>
  <c r="C72" i="13"/>
  <c r="C71" i="13"/>
  <c r="C70" i="13"/>
  <c r="C69" i="13"/>
  <c r="C68" i="13"/>
  <c r="C67" i="13"/>
  <c r="C66" i="13"/>
  <c r="C65" i="13"/>
  <c r="C64" i="13"/>
  <c r="C63" i="13"/>
  <c r="C62" i="13"/>
  <c r="C61" i="13"/>
  <c r="C60" i="13"/>
  <c r="C59" i="13"/>
  <c r="C58" i="13"/>
  <c r="C57" i="13"/>
  <c r="C56" i="13"/>
  <c r="C55" i="13"/>
  <c r="C54" i="13"/>
  <c r="C53" i="13"/>
  <c r="C52" i="13"/>
  <c r="C51" i="13"/>
  <c r="C50" i="13"/>
  <c r="C49" i="13"/>
  <c r="C48" i="13"/>
  <c r="C47" i="13"/>
  <c r="C46" i="13"/>
  <c r="D36" i="13"/>
  <c r="D35" i="13"/>
  <c r="D34" i="13"/>
  <c r="D33" i="13"/>
  <c r="D32" i="13"/>
  <c r="D31" i="13"/>
  <c r="F30" i="13" a="1"/>
  <c r="F33" i="13" s="1"/>
  <c r="D30" i="13"/>
  <c r="C26" i="13"/>
  <c r="G50" i="17" l="1"/>
  <c r="G52" i="17"/>
  <c r="G48" i="17"/>
  <c r="G47" i="17"/>
  <c r="G51" i="17"/>
  <c r="G31" i="15" a="1"/>
  <c r="H34" i="15"/>
  <c r="D47" i="13"/>
  <c r="D51" i="13"/>
  <c r="D55" i="13"/>
  <c r="D59" i="13"/>
  <c r="D63" i="13"/>
  <c r="D67" i="13"/>
  <c r="D71" i="13"/>
  <c r="F34" i="13"/>
  <c r="D49" i="13"/>
  <c r="D53" i="13"/>
  <c r="D57" i="13"/>
  <c r="D61" i="13"/>
  <c r="D65" i="13"/>
  <c r="D69" i="13"/>
  <c r="H30" i="13" a="1"/>
  <c r="H32" i="13" s="1"/>
  <c r="D48" i="13"/>
  <c r="F30" i="13"/>
  <c r="D120" i="13"/>
  <c r="D112" i="13"/>
  <c r="D122" i="13"/>
  <c r="D114" i="13"/>
  <c r="D106" i="13"/>
  <c r="D98" i="13"/>
  <c r="D90" i="13"/>
  <c r="D88" i="13"/>
  <c r="D86" i="13"/>
  <c r="D84" i="13"/>
  <c r="D82" i="13"/>
  <c r="D80" i="13"/>
  <c r="D78" i="13"/>
  <c r="D76" i="13"/>
  <c r="D124" i="13"/>
  <c r="D116" i="13"/>
  <c r="D108" i="13"/>
  <c r="D58" i="13"/>
  <c r="D62" i="13"/>
  <c r="D64" i="13"/>
  <c r="D100" i="13"/>
  <c r="D118" i="13"/>
  <c r="C30" i="13"/>
  <c r="F31" i="13"/>
  <c r="F35" i="13"/>
  <c r="C32" i="13"/>
  <c r="C34" i="13"/>
  <c r="C36" i="13"/>
  <c r="D73" i="13"/>
  <c r="D75" i="13"/>
  <c r="D77" i="13"/>
  <c r="D85" i="13"/>
  <c r="D102" i="13"/>
  <c r="D104" i="13"/>
  <c r="D109" i="13"/>
  <c r="D52" i="13"/>
  <c r="D60" i="13"/>
  <c r="D79" i="13"/>
  <c r="D87" i="13"/>
  <c r="D94" i="13"/>
  <c r="D96" i="13"/>
  <c r="F32" i="13"/>
  <c r="F36" i="13"/>
  <c r="D66" i="13"/>
  <c r="D68" i="13"/>
  <c r="D70" i="13"/>
  <c r="D72" i="13"/>
  <c r="D83" i="13"/>
  <c r="D97" i="13"/>
  <c r="D117" i="13"/>
  <c r="D50" i="13"/>
  <c r="D54" i="13"/>
  <c r="D56" i="13"/>
  <c r="C31" i="13"/>
  <c r="C33" i="13"/>
  <c r="C35" i="13"/>
  <c r="D46" i="13"/>
  <c r="D74" i="13"/>
  <c r="D81" i="13"/>
  <c r="D89" i="13"/>
  <c r="D92" i="13"/>
  <c r="D105" i="13"/>
  <c r="D110" i="13"/>
  <c r="D95" i="13"/>
  <c r="D103" i="13"/>
  <c r="D107" i="13"/>
  <c r="D115" i="13"/>
  <c r="D123" i="13"/>
  <c r="D93" i="13"/>
  <c r="D101" i="13"/>
  <c r="D113" i="13"/>
  <c r="D121" i="13"/>
  <c r="D91" i="13"/>
  <c r="D99" i="13"/>
  <c r="D111" i="13"/>
  <c r="D119" i="13"/>
  <c r="D125" i="13"/>
  <c r="D32" i="2"/>
  <c r="G36" i="15" l="1"/>
  <c r="G37" i="15"/>
  <c r="G34" i="15"/>
  <c r="G31" i="15"/>
  <c r="G32" i="15"/>
  <c r="G33" i="15"/>
  <c r="G35" i="15"/>
  <c r="H30" i="13"/>
  <c r="H33" i="13"/>
  <c r="H34" i="13"/>
  <c r="H35" i="13"/>
  <c r="H36" i="13"/>
  <c r="H31" i="13"/>
  <c r="J38" i="13" a="1"/>
  <c r="B38" i="13" a="1"/>
  <c r="G30" i="13" a="1"/>
  <c r="B31" i="11"/>
  <c r="B32" i="11" s="1"/>
  <c r="B33" i="11" s="1"/>
  <c r="B34" i="11" s="1"/>
  <c r="B35" i="11" s="1"/>
  <c r="B36" i="11" s="1"/>
  <c r="B31" i="10"/>
  <c r="B32" i="10" s="1"/>
  <c r="B33" i="10" s="1"/>
  <c r="B34" i="10" s="1"/>
  <c r="B35" i="10" s="1"/>
  <c r="B36" i="10" s="1"/>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D36" i="5"/>
  <c r="D35" i="5"/>
  <c r="D34" i="5"/>
  <c r="D33" i="5"/>
  <c r="D32" i="5"/>
  <c r="D31" i="5"/>
  <c r="B31" i="5"/>
  <c r="B32" i="5" s="1"/>
  <c r="D30" i="5"/>
  <c r="C26" i="5"/>
  <c r="B31" i="4"/>
  <c r="B32" i="4" s="1"/>
  <c r="B33" i="4" s="1"/>
  <c r="B34" i="4" s="1"/>
  <c r="B35" i="4" s="1"/>
  <c r="B36" i="4" s="1"/>
  <c r="D116" i="5" l="1"/>
  <c r="D52" i="5"/>
  <c r="L41" i="13"/>
  <c r="K40" i="13"/>
  <c r="J39" i="13"/>
  <c r="J42" i="13"/>
  <c r="J38" i="13"/>
  <c r="K43" i="13" s="1"/>
  <c r="L42" i="13"/>
  <c r="K41" i="13"/>
  <c r="J40" i="13"/>
  <c r="S49" i="13" s="1"/>
  <c r="L38" i="13"/>
  <c r="K39" i="13"/>
  <c r="K42" i="13"/>
  <c r="J41" i="13"/>
  <c r="L39" i="13"/>
  <c r="K38" i="13"/>
  <c r="L40" i="13"/>
  <c r="D41" i="13"/>
  <c r="C40" i="13"/>
  <c r="B39" i="13"/>
  <c r="C39" i="13"/>
  <c r="D42" i="13"/>
  <c r="C41" i="13"/>
  <c r="B40" i="13"/>
  <c r="D38" i="13"/>
  <c r="D40" i="13"/>
  <c r="B38" i="13"/>
  <c r="C43" i="13" s="1"/>
  <c r="C42" i="13"/>
  <c r="B41" i="13"/>
  <c r="D39" i="13"/>
  <c r="C38" i="13"/>
  <c r="B42" i="13"/>
  <c r="G33" i="13"/>
  <c r="G36" i="13"/>
  <c r="G32" i="13"/>
  <c r="G34" i="13"/>
  <c r="G35" i="13"/>
  <c r="G31" i="13"/>
  <c r="G30" i="13"/>
  <c r="D47" i="5"/>
  <c r="D60" i="5"/>
  <c r="D76" i="5"/>
  <c r="D58" i="5"/>
  <c r="D74" i="5"/>
  <c r="D124" i="5"/>
  <c r="C33" i="5"/>
  <c r="D68" i="5"/>
  <c r="D92" i="5"/>
  <c r="D102" i="5"/>
  <c r="D46" i="5"/>
  <c r="D50" i="5"/>
  <c r="D66" i="5"/>
  <c r="D82" i="5"/>
  <c r="D93" i="5"/>
  <c r="D100" i="5"/>
  <c r="D56" i="5"/>
  <c r="D64" i="5"/>
  <c r="D72" i="5"/>
  <c r="D80" i="5"/>
  <c r="D91" i="5"/>
  <c r="D101" i="5"/>
  <c r="D118" i="5"/>
  <c r="C30" i="5"/>
  <c r="D54" i="5"/>
  <c r="D62" i="5"/>
  <c r="D70" i="5"/>
  <c r="D78" i="5"/>
  <c r="D84" i="5"/>
  <c r="D110" i="5"/>
  <c r="C36" i="5"/>
  <c r="C32" i="5"/>
  <c r="D94" i="5"/>
  <c r="D86" i="5"/>
  <c r="D48" i="5"/>
  <c r="D106" i="5"/>
  <c r="C35" i="5"/>
  <c r="D53" i="5"/>
  <c r="D57" i="5"/>
  <c r="D61" i="5"/>
  <c r="D63" i="5"/>
  <c r="D67" i="5"/>
  <c r="D71" i="5"/>
  <c r="D75" i="5"/>
  <c r="D79" i="5"/>
  <c r="D85" i="5"/>
  <c r="D98" i="5"/>
  <c r="D121" i="5"/>
  <c r="H30" i="5" a="1"/>
  <c r="C31" i="5"/>
  <c r="B33" i="5"/>
  <c r="B34" i="5" s="1"/>
  <c r="B35" i="5" s="1"/>
  <c r="B36" i="5" s="1"/>
  <c r="C34" i="5"/>
  <c r="D51" i="5"/>
  <c r="D55" i="5"/>
  <c r="D59" i="5"/>
  <c r="D65" i="5"/>
  <c r="D69" i="5"/>
  <c r="D73" i="5"/>
  <c r="D77" i="5"/>
  <c r="D81" i="5"/>
  <c r="D90" i="5"/>
  <c r="D105" i="5"/>
  <c r="D83" i="5"/>
  <c r="D89" i="5"/>
  <c r="D96" i="5"/>
  <c r="D107" i="5"/>
  <c r="D108" i="5"/>
  <c r="D109" i="5"/>
  <c r="D113" i="5"/>
  <c r="D114" i="5"/>
  <c r="D115" i="5"/>
  <c r="D49" i="5"/>
  <c r="D88" i="5"/>
  <c r="D99" i="5"/>
  <c r="D104" i="5"/>
  <c r="D122" i="5"/>
  <c r="D120" i="5"/>
  <c r="D125" i="5"/>
  <c r="D87" i="5"/>
  <c r="D97" i="5"/>
  <c r="D112" i="5"/>
  <c r="D117" i="5"/>
  <c r="D123" i="5"/>
  <c r="D95" i="5"/>
  <c r="D103" i="5"/>
  <c r="D111" i="5"/>
  <c r="D119" i="5"/>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L8" i="9"/>
  <c r="L7" i="9"/>
  <c r="D10"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9" i="9"/>
  <c r="D8" i="9"/>
  <c r="D7" i="9"/>
  <c r="F30" i="10" a="1"/>
  <c r="F36" i="10" s="1"/>
  <c r="F30" i="11" a="1"/>
  <c r="F36" i="11" s="1"/>
  <c r="L79" i="6"/>
  <c r="L80" i="6"/>
  <c r="L81" i="6"/>
  <c r="L82" i="6"/>
  <c r="L83" i="6"/>
  <c r="L84" i="6"/>
  <c r="L85" i="6"/>
  <c r="L86" i="6"/>
  <c r="L71" i="6"/>
  <c r="L72" i="6"/>
  <c r="L73" i="6"/>
  <c r="L74" i="6"/>
  <c r="L75" i="6"/>
  <c r="L76" i="6"/>
  <c r="L77" i="6"/>
  <c r="L78" i="6"/>
  <c r="L63" i="6"/>
  <c r="L64" i="6"/>
  <c r="L65" i="6"/>
  <c r="L66" i="6"/>
  <c r="L67" i="6"/>
  <c r="L68" i="6"/>
  <c r="L69" i="6"/>
  <c r="L70" i="6"/>
  <c r="L55" i="6"/>
  <c r="L56" i="6"/>
  <c r="L57" i="6"/>
  <c r="L58" i="6"/>
  <c r="L59" i="6"/>
  <c r="L60" i="6"/>
  <c r="L61" i="6"/>
  <c r="L62" i="6"/>
  <c r="L47" i="6"/>
  <c r="L48" i="6"/>
  <c r="L49" i="6"/>
  <c r="L50" i="6"/>
  <c r="L51" i="6"/>
  <c r="L52" i="6"/>
  <c r="L53" i="6"/>
  <c r="L54" i="6"/>
  <c r="L39" i="6"/>
  <c r="L40" i="6"/>
  <c r="L41" i="6"/>
  <c r="L42" i="6"/>
  <c r="L43" i="6"/>
  <c r="L44" i="6"/>
  <c r="L45" i="6"/>
  <c r="L46" i="6"/>
  <c r="L31" i="6"/>
  <c r="L32" i="6"/>
  <c r="L33" i="6"/>
  <c r="L34" i="6"/>
  <c r="L35" i="6"/>
  <c r="L36" i="6"/>
  <c r="L37" i="6"/>
  <c r="L38" i="6"/>
  <c r="L23" i="6"/>
  <c r="L24" i="6"/>
  <c r="L25" i="6"/>
  <c r="L26" i="6"/>
  <c r="L27" i="6"/>
  <c r="L28" i="6"/>
  <c r="L29" i="6"/>
  <c r="L30" i="6"/>
  <c r="L15" i="6"/>
  <c r="L16" i="6"/>
  <c r="L17" i="6"/>
  <c r="L18" i="6"/>
  <c r="L19" i="6"/>
  <c r="L20" i="6"/>
  <c r="L21" i="6"/>
  <c r="L22" i="6"/>
  <c r="L7" i="6"/>
  <c r="L8" i="6"/>
  <c r="L9" i="6"/>
  <c r="L10" i="6"/>
  <c r="L11" i="6"/>
  <c r="L12" i="6"/>
  <c r="L13" i="6"/>
  <c r="L14" i="6"/>
  <c r="D79" i="6"/>
  <c r="D80" i="6"/>
  <c r="D81" i="6"/>
  <c r="D82" i="6"/>
  <c r="D83" i="6"/>
  <c r="D84" i="6"/>
  <c r="D85" i="6"/>
  <c r="D86" i="6"/>
  <c r="D71" i="6"/>
  <c r="D72" i="6"/>
  <c r="D73" i="6"/>
  <c r="D74" i="6"/>
  <c r="D75" i="6"/>
  <c r="D76" i="6"/>
  <c r="D77" i="6"/>
  <c r="D78" i="6"/>
  <c r="D63" i="6"/>
  <c r="D64" i="6"/>
  <c r="D65" i="6"/>
  <c r="D66" i="6"/>
  <c r="D67" i="6"/>
  <c r="D68" i="6"/>
  <c r="D69" i="6"/>
  <c r="D70" i="6"/>
  <c r="D55" i="6"/>
  <c r="D56" i="6"/>
  <c r="D57" i="6"/>
  <c r="D58" i="6"/>
  <c r="D59" i="6"/>
  <c r="D60" i="6"/>
  <c r="D61" i="6"/>
  <c r="D62" i="6"/>
  <c r="D47" i="6"/>
  <c r="D48" i="6"/>
  <c r="D49" i="6"/>
  <c r="D50" i="6"/>
  <c r="D51" i="6"/>
  <c r="D52" i="6"/>
  <c r="D53" i="6"/>
  <c r="D54" i="6"/>
  <c r="D39" i="6"/>
  <c r="D40" i="6"/>
  <c r="D41" i="6"/>
  <c r="D42" i="6"/>
  <c r="D43" i="6"/>
  <c r="D44" i="6"/>
  <c r="D45" i="6"/>
  <c r="D46" i="6"/>
  <c r="D31" i="6"/>
  <c r="D32" i="6"/>
  <c r="D33" i="6"/>
  <c r="D34" i="6"/>
  <c r="D35" i="6"/>
  <c r="D36" i="6"/>
  <c r="D37" i="6"/>
  <c r="D38" i="6"/>
  <c r="D23" i="6"/>
  <c r="D24" i="6"/>
  <c r="D25" i="6"/>
  <c r="D26" i="6"/>
  <c r="D27" i="6"/>
  <c r="D28" i="6"/>
  <c r="D29" i="6"/>
  <c r="D30" i="6"/>
  <c r="D15" i="6"/>
  <c r="D16" i="6"/>
  <c r="D17" i="6"/>
  <c r="D18" i="6"/>
  <c r="D19" i="6"/>
  <c r="D20" i="6"/>
  <c r="D21" i="6"/>
  <c r="D22" i="6"/>
  <c r="D7" i="6"/>
  <c r="D8" i="6"/>
  <c r="D9" i="6"/>
  <c r="D10" i="6"/>
  <c r="D11" i="6"/>
  <c r="D12" i="6"/>
  <c r="D13" i="6"/>
  <c r="D14" i="6"/>
  <c r="F30" i="4" a="1"/>
  <c r="F36" i="4" s="1"/>
  <c r="D79" i="3"/>
  <c r="D80" i="3"/>
  <c r="D81" i="3"/>
  <c r="D82" i="3"/>
  <c r="D83" i="3"/>
  <c r="D84" i="3"/>
  <c r="D85" i="3"/>
  <c r="D86" i="3"/>
  <c r="D71" i="3"/>
  <c r="D72" i="3"/>
  <c r="D73" i="3"/>
  <c r="D74" i="3"/>
  <c r="D75" i="3"/>
  <c r="D76" i="3"/>
  <c r="D77" i="3"/>
  <c r="D78" i="3"/>
  <c r="D63" i="3"/>
  <c r="D64" i="3"/>
  <c r="D65" i="3"/>
  <c r="D66" i="3"/>
  <c r="D67" i="3"/>
  <c r="D68" i="3"/>
  <c r="D69" i="3"/>
  <c r="D70" i="3"/>
  <c r="D55" i="3"/>
  <c r="D56" i="3"/>
  <c r="D57" i="3"/>
  <c r="D58" i="3"/>
  <c r="D59" i="3"/>
  <c r="D60" i="3"/>
  <c r="D61" i="3"/>
  <c r="D62" i="3"/>
  <c r="D47" i="3"/>
  <c r="D48" i="3"/>
  <c r="D49" i="3"/>
  <c r="D50" i="3"/>
  <c r="D51" i="3"/>
  <c r="D52" i="3"/>
  <c r="D53" i="3"/>
  <c r="D54" i="3"/>
  <c r="D39" i="3"/>
  <c r="D40" i="3"/>
  <c r="D41" i="3"/>
  <c r="D42" i="3"/>
  <c r="D43" i="3"/>
  <c r="D44" i="3"/>
  <c r="D45" i="3"/>
  <c r="D46" i="3"/>
  <c r="D31" i="3"/>
  <c r="D32" i="3"/>
  <c r="D33" i="3"/>
  <c r="D34" i="3"/>
  <c r="D35" i="3"/>
  <c r="D36" i="3"/>
  <c r="D37" i="3"/>
  <c r="D38" i="3"/>
  <c r="D23" i="3"/>
  <c r="D24" i="3"/>
  <c r="D25" i="3"/>
  <c r="D26" i="3"/>
  <c r="D27" i="3"/>
  <c r="D28" i="3"/>
  <c r="D29" i="3"/>
  <c r="D30" i="3"/>
  <c r="D15" i="3"/>
  <c r="D16" i="3"/>
  <c r="D17" i="3"/>
  <c r="D18" i="3"/>
  <c r="D19" i="3"/>
  <c r="D20" i="3"/>
  <c r="D21" i="3"/>
  <c r="D22" i="3"/>
  <c r="D8" i="3"/>
  <c r="D9" i="3"/>
  <c r="D10" i="3"/>
  <c r="D11" i="3"/>
  <c r="D12" i="3"/>
  <c r="D13" i="3"/>
  <c r="D14" i="3"/>
  <c r="D7" i="3"/>
  <c r="F30" i="2" a="1"/>
  <c r="F31" i="2" s="1"/>
  <c r="B43" i="13" l="1"/>
  <c r="B44" i="13"/>
  <c r="N45" i="13" s="1"/>
  <c r="J44" i="13"/>
  <c r="J43" i="13"/>
  <c r="B134" i="13"/>
  <c r="R47" i="13"/>
  <c r="B5" i="14" s="1"/>
  <c r="S47" i="13"/>
  <c r="G30" i="5" a="1"/>
  <c r="G33" i="5" s="1"/>
  <c r="H33" i="5"/>
  <c r="H34" i="5"/>
  <c r="H32" i="5"/>
  <c r="H36" i="5"/>
  <c r="H31" i="5"/>
  <c r="H35" i="5"/>
  <c r="H30" i="5"/>
  <c r="F30" i="5" a="1"/>
  <c r="F33" i="10"/>
  <c r="F30" i="10"/>
  <c r="F34" i="10"/>
  <c r="F31" i="10"/>
  <c r="F35" i="10"/>
  <c r="F32" i="10"/>
  <c r="F33" i="11"/>
  <c r="F30" i="11"/>
  <c r="F34" i="11"/>
  <c r="F31" i="11"/>
  <c r="F35" i="11"/>
  <c r="F32" i="11"/>
  <c r="F33" i="4"/>
  <c r="F30" i="4"/>
  <c r="F34" i="4"/>
  <c r="F31" i="4"/>
  <c r="F35" i="4"/>
  <c r="F32" i="4"/>
  <c r="F34" i="2"/>
  <c r="F30" i="2"/>
  <c r="F33" i="2"/>
  <c r="F36" i="2"/>
  <c r="F32" i="2"/>
  <c r="F35" i="2"/>
  <c r="D31" i="10"/>
  <c r="D32" i="10"/>
  <c r="D33" i="10"/>
  <c r="D34" i="10"/>
  <c r="D35" i="10"/>
  <c r="D36" i="10"/>
  <c r="D30" i="10"/>
  <c r="C26" i="10"/>
  <c r="C31" i="10" s="1"/>
  <c r="K47" i="13" l="1"/>
  <c r="L47" i="13" s="1"/>
  <c r="K63" i="13"/>
  <c r="L63" i="13" s="1"/>
  <c r="K48" i="13"/>
  <c r="L48" i="13" s="1"/>
  <c r="K49" i="13"/>
  <c r="L49" i="13" s="1"/>
  <c r="K61" i="13"/>
  <c r="L61" i="13" s="1"/>
  <c r="K59" i="13"/>
  <c r="L59" i="13" s="1"/>
  <c r="K57" i="13"/>
  <c r="L57" i="13" s="1"/>
  <c r="K51" i="13"/>
  <c r="L51" i="13" s="1"/>
  <c r="K67" i="13"/>
  <c r="L67" i="13" s="1"/>
  <c r="K65" i="13"/>
  <c r="L65" i="13" s="1"/>
  <c r="K55" i="13"/>
  <c r="L55" i="13" s="1"/>
  <c r="K71" i="13"/>
  <c r="L71" i="13" s="1"/>
  <c r="K53" i="13"/>
  <c r="L53" i="13" s="1"/>
  <c r="K69" i="13"/>
  <c r="L69" i="13" s="1"/>
  <c r="K70" i="13"/>
  <c r="L70" i="13" s="1"/>
  <c r="K104" i="13"/>
  <c r="L104" i="13" s="1"/>
  <c r="K75" i="13"/>
  <c r="L75" i="13" s="1"/>
  <c r="K76" i="13"/>
  <c r="L76" i="13" s="1"/>
  <c r="K111" i="13"/>
  <c r="L111" i="13" s="1"/>
  <c r="K50" i="13"/>
  <c r="L50" i="13" s="1"/>
  <c r="K109" i="13"/>
  <c r="L109" i="13" s="1"/>
  <c r="K77" i="13"/>
  <c r="L77" i="13" s="1"/>
  <c r="K74" i="13"/>
  <c r="L74" i="13" s="1"/>
  <c r="K46" i="13"/>
  <c r="L46" i="13" s="1"/>
  <c r="K102" i="13"/>
  <c r="L102" i="13" s="1"/>
  <c r="K73" i="13"/>
  <c r="L73" i="13" s="1"/>
  <c r="K78" i="13"/>
  <c r="L78" i="13" s="1"/>
  <c r="K119" i="13"/>
  <c r="L119" i="13" s="1"/>
  <c r="K54" i="13"/>
  <c r="L54" i="13" s="1"/>
  <c r="K94" i="13"/>
  <c r="L94" i="13" s="1"/>
  <c r="K52" i="13"/>
  <c r="L52" i="13" s="1"/>
  <c r="K113" i="13"/>
  <c r="L113" i="13" s="1"/>
  <c r="K81" i="13"/>
  <c r="L81" i="13" s="1"/>
  <c r="K124" i="13"/>
  <c r="L124" i="13" s="1"/>
  <c r="K99" i="13"/>
  <c r="L99" i="13" s="1"/>
  <c r="K101" i="13"/>
  <c r="L101" i="13" s="1"/>
  <c r="K97" i="13"/>
  <c r="L97" i="13" s="1"/>
  <c r="K68" i="13"/>
  <c r="L68" i="13" s="1"/>
  <c r="K89" i="13"/>
  <c r="L89" i="13" s="1"/>
  <c r="K116" i="13"/>
  <c r="L116" i="13" s="1"/>
  <c r="K96" i="13"/>
  <c r="L96" i="13" s="1"/>
  <c r="K120" i="13"/>
  <c r="L120" i="13" s="1"/>
  <c r="K64" i="13"/>
  <c r="L64" i="13" s="1"/>
  <c r="K88" i="13"/>
  <c r="L88" i="13" s="1"/>
  <c r="K117" i="13"/>
  <c r="L117" i="13" s="1"/>
  <c r="K118" i="13"/>
  <c r="L118" i="13" s="1"/>
  <c r="K84" i="13"/>
  <c r="L84" i="13" s="1"/>
  <c r="K91" i="13"/>
  <c r="L91" i="13" s="1"/>
  <c r="K92" i="13"/>
  <c r="L92" i="13" s="1"/>
  <c r="K106" i="13"/>
  <c r="L106" i="13" s="1"/>
  <c r="K121" i="13"/>
  <c r="L121" i="13" s="1"/>
  <c r="K95" i="13"/>
  <c r="L95" i="13" s="1"/>
  <c r="K83" i="13"/>
  <c r="L83" i="13" s="1"/>
  <c r="K79" i="13"/>
  <c r="L79" i="13" s="1"/>
  <c r="K58" i="13"/>
  <c r="L58" i="13" s="1"/>
  <c r="K98" i="13"/>
  <c r="L98" i="13" s="1"/>
  <c r="K112" i="13"/>
  <c r="L112" i="13" s="1"/>
  <c r="K115" i="13"/>
  <c r="L115" i="13" s="1"/>
  <c r="K110" i="13"/>
  <c r="L110" i="13" s="1"/>
  <c r="K72" i="13"/>
  <c r="L72" i="13" s="1"/>
  <c r="K87" i="13"/>
  <c r="L87" i="13" s="1"/>
  <c r="K62" i="13"/>
  <c r="L62" i="13" s="1"/>
  <c r="K90" i="13"/>
  <c r="L90" i="13" s="1"/>
  <c r="K122" i="13"/>
  <c r="L122" i="13" s="1"/>
  <c r="K107" i="13"/>
  <c r="L107" i="13" s="1"/>
  <c r="K105" i="13"/>
  <c r="L105" i="13" s="1"/>
  <c r="K103" i="13"/>
  <c r="L103" i="13" s="1"/>
  <c r="K56" i="13"/>
  <c r="L56" i="13" s="1"/>
  <c r="K60" i="13"/>
  <c r="L60" i="13" s="1"/>
  <c r="K100" i="13"/>
  <c r="L100" i="13" s="1"/>
  <c r="K108" i="13"/>
  <c r="L108" i="13" s="1"/>
  <c r="K123" i="13"/>
  <c r="L123" i="13" s="1"/>
  <c r="K114" i="13"/>
  <c r="L114" i="13" s="1"/>
  <c r="K82" i="13"/>
  <c r="L82" i="13" s="1"/>
  <c r="K125" i="13"/>
  <c r="L125" i="13" s="1"/>
  <c r="K93" i="13"/>
  <c r="L93" i="13" s="1"/>
  <c r="K86" i="13"/>
  <c r="L86" i="13" s="1"/>
  <c r="K66" i="13"/>
  <c r="L66" i="13" s="1"/>
  <c r="K85" i="13"/>
  <c r="L85" i="13" s="1"/>
  <c r="K80" i="13"/>
  <c r="L80" i="13" s="1"/>
  <c r="E51" i="13"/>
  <c r="E67" i="13"/>
  <c r="E65" i="13"/>
  <c r="E47" i="13"/>
  <c r="E63" i="13"/>
  <c r="E48" i="13"/>
  <c r="E49" i="13"/>
  <c r="E61" i="13"/>
  <c r="E55" i="13"/>
  <c r="E71" i="13"/>
  <c r="E53" i="13"/>
  <c r="E69" i="13"/>
  <c r="E59" i="13"/>
  <c r="E57" i="13"/>
  <c r="E117" i="13"/>
  <c r="E118" i="13"/>
  <c r="E84" i="13"/>
  <c r="E113" i="13"/>
  <c r="E72" i="13"/>
  <c r="E82" i="13"/>
  <c r="E101" i="13"/>
  <c r="E125" i="13"/>
  <c r="E91" i="13"/>
  <c r="E92" i="13"/>
  <c r="E68" i="13"/>
  <c r="E86" i="13"/>
  <c r="E106" i="13"/>
  <c r="E121" i="13"/>
  <c r="E83" i="13"/>
  <c r="E85" i="13"/>
  <c r="E80" i="13"/>
  <c r="E58" i="13"/>
  <c r="E98" i="13"/>
  <c r="E110" i="13"/>
  <c r="E104" i="13"/>
  <c r="E75" i="13"/>
  <c r="E76" i="13"/>
  <c r="E111" i="13"/>
  <c r="E50" i="13"/>
  <c r="E109" i="13"/>
  <c r="E77" i="13"/>
  <c r="E74" i="13"/>
  <c r="E103" i="13"/>
  <c r="E102" i="13"/>
  <c r="E73" i="13"/>
  <c r="E78" i="13"/>
  <c r="E119" i="13"/>
  <c r="E54" i="13"/>
  <c r="E94" i="13"/>
  <c r="E52" i="13"/>
  <c r="E95" i="13"/>
  <c r="E70" i="13"/>
  <c r="E79" i="13"/>
  <c r="E112" i="13"/>
  <c r="E115" i="13"/>
  <c r="E62" i="13"/>
  <c r="E90" i="13"/>
  <c r="E105" i="13"/>
  <c r="E56" i="13"/>
  <c r="E96" i="13"/>
  <c r="E108" i="13"/>
  <c r="E64" i="13"/>
  <c r="E88" i="13"/>
  <c r="E81" i="13"/>
  <c r="E124" i="13"/>
  <c r="E99" i="13"/>
  <c r="E93" i="13"/>
  <c r="E97" i="13"/>
  <c r="E89" i="13"/>
  <c r="E66" i="13"/>
  <c r="E116" i="13"/>
  <c r="E87" i="13"/>
  <c r="E122" i="13"/>
  <c r="E107" i="13"/>
  <c r="E46" i="13"/>
  <c r="E60" i="13"/>
  <c r="E100" i="13"/>
  <c r="E120" i="13"/>
  <c r="E123" i="13"/>
  <c r="E114" i="13"/>
  <c r="G35" i="5"/>
  <c r="G32" i="5"/>
  <c r="G31" i="5"/>
  <c r="G34" i="5"/>
  <c r="G36" i="5"/>
  <c r="G30" i="5"/>
  <c r="F33" i="5"/>
  <c r="F34" i="5"/>
  <c r="F32" i="5"/>
  <c r="F36" i="5"/>
  <c r="F31" i="5"/>
  <c r="F35" i="5"/>
  <c r="F30" i="5"/>
  <c r="C36" i="10"/>
  <c r="C34" i="10"/>
  <c r="C32" i="10"/>
  <c r="C30" i="10"/>
  <c r="H30" i="10" a="1"/>
  <c r="C35" i="10"/>
  <c r="C33" i="10"/>
  <c r="C46" i="10"/>
  <c r="C125" i="10"/>
  <c r="D125" i="10" s="1"/>
  <c r="C124" i="10"/>
  <c r="D124" i="10" s="1"/>
  <c r="C123" i="10"/>
  <c r="D123" i="10" s="1"/>
  <c r="C122" i="10"/>
  <c r="D122" i="10" s="1"/>
  <c r="C121" i="10"/>
  <c r="D121" i="10" s="1"/>
  <c r="C120" i="10"/>
  <c r="D120" i="10" s="1"/>
  <c r="C119" i="10"/>
  <c r="D119" i="10" s="1"/>
  <c r="C118" i="10"/>
  <c r="D118" i="10" s="1"/>
  <c r="C117" i="10"/>
  <c r="D117" i="10" s="1"/>
  <c r="C116" i="10"/>
  <c r="D116" i="10" s="1"/>
  <c r="C115" i="10"/>
  <c r="D115" i="10" s="1"/>
  <c r="C114" i="10"/>
  <c r="D114" i="10" s="1"/>
  <c r="C113" i="10"/>
  <c r="D113" i="10" s="1"/>
  <c r="C112" i="10"/>
  <c r="D112" i="10" s="1"/>
  <c r="C111" i="10"/>
  <c r="D111" i="10" s="1"/>
  <c r="C110" i="10"/>
  <c r="D110" i="10" s="1"/>
  <c r="C109" i="10"/>
  <c r="D109" i="10" s="1"/>
  <c r="C108" i="10"/>
  <c r="D108" i="10" s="1"/>
  <c r="C107" i="10"/>
  <c r="D107" i="10" s="1"/>
  <c r="C106" i="10"/>
  <c r="D106" i="10" s="1"/>
  <c r="C105" i="10"/>
  <c r="D105" i="10" s="1"/>
  <c r="C104" i="10"/>
  <c r="D104" i="10" s="1"/>
  <c r="C103" i="10"/>
  <c r="D103" i="10" s="1"/>
  <c r="C102" i="10"/>
  <c r="D102" i="10" s="1"/>
  <c r="C101" i="10"/>
  <c r="D101" i="10" s="1"/>
  <c r="C100" i="10"/>
  <c r="D100" i="10" s="1"/>
  <c r="C99" i="10"/>
  <c r="D99" i="10" s="1"/>
  <c r="C98" i="10"/>
  <c r="D98" i="10" s="1"/>
  <c r="C97" i="10"/>
  <c r="D97" i="10" s="1"/>
  <c r="C96" i="10"/>
  <c r="D96" i="10" s="1"/>
  <c r="C95" i="10"/>
  <c r="D95" i="10" s="1"/>
  <c r="C94" i="10"/>
  <c r="D94" i="10" s="1"/>
  <c r="C93" i="10"/>
  <c r="D93" i="10" s="1"/>
  <c r="C92" i="10"/>
  <c r="D92" i="10" s="1"/>
  <c r="C91" i="10"/>
  <c r="D91" i="10" s="1"/>
  <c r="C90" i="10"/>
  <c r="D90" i="10" s="1"/>
  <c r="C89" i="10"/>
  <c r="D89" i="10" s="1"/>
  <c r="C88" i="10"/>
  <c r="D88" i="10" s="1"/>
  <c r="C87" i="10"/>
  <c r="D87" i="10" s="1"/>
  <c r="C86" i="10"/>
  <c r="D86" i="10" s="1"/>
  <c r="C85" i="10"/>
  <c r="D85" i="10" s="1"/>
  <c r="C84" i="10"/>
  <c r="D84" i="10" s="1"/>
  <c r="C83" i="10"/>
  <c r="D83" i="10" s="1"/>
  <c r="C82" i="10"/>
  <c r="D82" i="10" s="1"/>
  <c r="C81" i="10"/>
  <c r="D81" i="10" s="1"/>
  <c r="C80" i="10"/>
  <c r="D80" i="10" s="1"/>
  <c r="C79" i="10"/>
  <c r="D79" i="10" s="1"/>
  <c r="C78" i="10"/>
  <c r="D78" i="10" s="1"/>
  <c r="C77" i="10"/>
  <c r="D77" i="10" s="1"/>
  <c r="C76" i="10"/>
  <c r="D76" i="10" s="1"/>
  <c r="C75" i="10"/>
  <c r="D75" i="10" s="1"/>
  <c r="C74" i="10"/>
  <c r="D74" i="10" s="1"/>
  <c r="C73" i="10"/>
  <c r="D73" i="10" s="1"/>
  <c r="C72" i="10"/>
  <c r="D72" i="10" s="1"/>
  <c r="C71" i="10"/>
  <c r="D71" i="10" s="1"/>
  <c r="C70" i="10"/>
  <c r="D70" i="10" s="1"/>
  <c r="C69" i="10"/>
  <c r="C68" i="10"/>
  <c r="C67" i="10"/>
  <c r="C66" i="10"/>
  <c r="C65" i="10"/>
  <c r="C64" i="10"/>
  <c r="C63" i="10"/>
  <c r="C62" i="10"/>
  <c r="C61" i="10"/>
  <c r="C60" i="10"/>
  <c r="C59" i="10"/>
  <c r="C58" i="10"/>
  <c r="C57" i="10"/>
  <c r="C56" i="10"/>
  <c r="C55" i="10"/>
  <c r="C54" i="10"/>
  <c r="C53" i="10"/>
  <c r="C52" i="10"/>
  <c r="C51" i="10"/>
  <c r="C50" i="10"/>
  <c r="C49" i="10"/>
  <c r="C48" i="10"/>
  <c r="C47" i="10"/>
  <c r="N60" i="13" l="1"/>
  <c r="E21" i="14" s="1"/>
  <c r="F21" i="14" s="1"/>
  <c r="F60" i="13"/>
  <c r="O60" i="13" s="1"/>
  <c r="H21" i="14" s="1"/>
  <c r="N81" i="13"/>
  <c r="E42" i="14" s="1"/>
  <c r="F42" i="14" s="1"/>
  <c r="F81" i="13"/>
  <c r="O81" i="13" s="1"/>
  <c r="H42" i="14" s="1"/>
  <c r="N70" i="13"/>
  <c r="E31" i="14" s="1"/>
  <c r="F31" i="14" s="1"/>
  <c r="F70" i="13"/>
  <c r="O70" i="13" s="1"/>
  <c r="H31" i="14" s="1"/>
  <c r="N54" i="13"/>
  <c r="E15" i="14" s="1"/>
  <c r="F15" i="14" s="1"/>
  <c r="F54" i="13"/>
  <c r="O54" i="13" s="1"/>
  <c r="H15" i="14" s="1"/>
  <c r="N75" i="13"/>
  <c r="E36" i="14" s="1"/>
  <c r="F36" i="14" s="1"/>
  <c r="F75" i="13"/>
  <c r="O75" i="13" s="1"/>
  <c r="H36" i="14" s="1"/>
  <c r="N121" i="13"/>
  <c r="E82" i="14" s="1"/>
  <c r="F82" i="14" s="1"/>
  <c r="F121" i="13"/>
  <c r="O121" i="13" s="1"/>
  <c r="H82" i="14" s="1"/>
  <c r="N82" i="13"/>
  <c r="E43" i="14" s="1"/>
  <c r="F43" i="14" s="1"/>
  <c r="F82" i="13"/>
  <c r="O82" i="13" s="1"/>
  <c r="H43" i="14" s="1"/>
  <c r="N69" i="13"/>
  <c r="E30" i="14" s="1"/>
  <c r="F30" i="14" s="1"/>
  <c r="F69" i="13"/>
  <c r="O69" i="13" s="1"/>
  <c r="H30" i="14" s="1"/>
  <c r="F61" i="13"/>
  <c r="O61" i="13" s="1"/>
  <c r="H22" i="14" s="1"/>
  <c r="N61" i="13"/>
  <c r="E22" i="14" s="1"/>
  <c r="F22" i="14" s="1"/>
  <c r="N123" i="13"/>
  <c r="E84" i="14" s="1"/>
  <c r="F84" i="14" s="1"/>
  <c r="F123" i="13"/>
  <c r="O123" i="13" s="1"/>
  <c r="H84" i="14" s="1"/>
  <c r="N46" i="13"/>
  <c r="E7" i="14" s="1"/>
  <c r="F7" i="14" s="1"/>
  <c r="F46" i="13"/>
  <c r="O46" i="13" s="1"/>
  <c r="H7" i="14" s="1"/>
  <c r="N116" i="13"/>
  <c r="E77" i="14" s="1"/>
  <c r="F77" i="14" s="1"/>
  <c r="F116" i="13"/>
  <c r="O116" i="13" s="1"/>
  <c r="H77" i="14" s="1"/>
  <c r="N93" i="13"/>
  <c r="E54" i="14" s="1"/>
  <c r="F54" i="14" s="1"/>
  <c r="F93" i="13"/>
  <c r="O93" i="13" s="1"/>
  <c r="H54" i="14" s="1"/>
  <c r="N88" i="13"/>
  <c r="E49" i="14" s="1"/>
  <c r="F49" i="14" s="1"/>
  <c r="F88" i="13"/>
  <c r="O88" i="13" s="1"/>
  <c r="H49" i="14" s="1"/>
  <c r="N56" i="13"/>
  <c r="E17" i="14" s="1"/>
  <c r="F17" i="14" s="1"/>
  <c r="F56" i="13"/>
  <c r="O56" i="13" s="1"/>
  <c r="H17" i="14" s="1"/>
  <c r="N115" i="13"/>
  <c r="E76" i="14" s="1"/>
  <c r="F76" i="14" s="1"/>
  <c r="F115" i="13"/>
  <c r="O115" i="13" s="1"/>
  <c r="H76" i="14" s="1"/>
  <c r="N95" i="13"/>
  <c r="E56" i="14" s="1"/>
  <c r="F56" i="14" s="1"/>
  <c r="F95" i="13"/>
  <c r="O95" i="13" s="1"/>
  <c r="H56" i="14" s="1"/>
  <c r="N119" i="13"/>
  <c r="E80" i="14" s="1"/>
  <c r="F80" i="14" s="1"/>
  <c r="F119" i="13"/>
  <c r="O119" i="13" s="1"/>
  <c r="H80" i="14" s="1"/>
  <c r="N103" i="13"/>
  <c r="E64" i="14" s="1"/>
  <c r="F64" i="14" s="1"/>
  <c r="F103" i="13"/>
  <c r="O103" i="13" s="1"/>
  <c r="H64" i="14" s="1"/>
  <c r="N50" i="13"/>
  <c r="E11" i="14" s="1"/>
  <c r="F11" i="14" s="1"/>
  <c r="F50" i="13"/>
  <c r="O50" i="13" s="1"/>
  <c r="H11" i="14" s="1"/>
  <c r="F104" i="13"/>
  <c r="O104" i="13" s="1"/>
  <c r="H65" i="14" s="1"/>
  <c r="N104" i="13"/>
  <c r="E65" i="14" s="1"/>
  <c r="F65" i="14" s="1"/>
  <c r="N80" i="13"/>
  <c r="E41" i="14" s="1"/>
  <c r="F41" i="14" s="1"/>
  <c r="F80" i="13"/>
  <c r="O80" i="13" s="1"/>
  <c r="H41" i="14" s="1"/>
  <c r="N106" i="13"/>
  <c r="E67" i="14" s="1"/>
  <c r="F67" i="14" s="1"/>
  <c r="F106" i="13"/>
  <c r="O106" i="13" s="1"/>
  <c r="H67" i="14" s="1"/>
  <c r="N91" i="13"/>
  <c r="E52" i="14" s="1"/>
  <c r="F52" i="14" s="1"/>
  <c r="F91" i="13"/>
  <c r="O91" i="13" s="1"/>
  <c r="H52" i="14" s="1"/>
  <c r="N72" i="13"/>
  <c r="E33" i="14" s="1"/>
  <c r="F33" i="14" s="1"/>
  <c r="F72" i="13"/>
  <c r="O72" i="13" s="1"/>
  <c r="H33" i="14" s="1"/>
  <c r="N117" i="13"/>
  <c r="E78" i="14" s="1"/>
  <c r="F78" i="14" s="1"/>
  <c r="F117" i="13"/>
  <c r="O117" i="13" s="1"/>
  <c r="H78" i="14" s="1"/>
  <c r="F53" i="13"/>
  <c r="O53" i="13" s="1"/>
  <c r="H14" i="14" s="1"/>
  <c r="N53" i="13"/>
  <c r="E14" i="14" s="1"/>
  <c r="F14" i="14" s="1"/>
  <c r="F49" i="13"/>
  <c r="O49" i="13" s="1"/>
  <c r="H10" i="14" s="1"/>
  <c r="N49" i="13"/>
  <c r="E10" i="14" s="1"/>
  <c r="F10" i="14" s="1"/>
  <c r="N65" i="13"/>
  <c r="E26" i="14" s="1"/>
  <c r="F26" i="14" s="1"/>
  <c r="F65" i="13"/>
  <c r="O65" i="13" s="1"/>
  <c r="H26" i="14" s="1"/>
  <c r="N114" i="13"/>
  <c r="E75" i="14" s="1"/>
  <c r="F75" i="14" s="1"/>
  <c r="F114" i="13"/>
  <c r="O114" i="13" s="1"/>
  <c r="H75" i="14" s="1"/>
  <c r="N97" i="13"/>
  <c r="E58" i="14" s="1"/>
  <c r="F58" i="14" s="1"/>
  <c r="F97" i="13"/>
  <c r="O97" i="13" s="1"/>
  <c r="H58" i="14" s="1"/>
  <c r="N62" i="13"/>
  <c r="E23" i="14" s="1"/>
  <c r="F23" i="14" s="1"/>
  <c r="F62" i="13"/>
  <c r="O62" i="13" s="1"/>
  <c r="H23" i="14" s="1"/>
  <c r="N109" i="13"/>
  <c r="E70" i="14" s="1"/>
  <c r="F70" i="14" s="1"/>
  <c r="F109" i="13"/>
  <c r="O109" i="13" s="1"/>
  <c r="H70" i="14" s="1"/>
  <c r="N58" i="13"/>
  <c r="E19" i="14" s="1"/>
  <c r="F19" i="14" s="1"/>
  <c r="F58" i="13"/>
  <c r="O58" i="13" s="1"/>
  <c r="H19" i="14" s="1"/>
  <c r="N118" i="13"/>
  <c r="E79" i="14" s="1"/>
  <c r="F79" i="14" s="1"/>
  <c r="F118" i="13"/>
  <c r="O118" i="13" s="1"/>
  <c r="H79" i="14" s="1"/>
  <c r="N47" i="13"/>
  <c r="E8" i="14" s="1"/>
  <c r="F8" i="14" s="1"/>
  <c r="F47" i="13"/>
  <c r="O47" i="13" s="1"/>
  <c r="H8" i="14" s="1"/>
  <c r="N120" i="13"/>
  <c r="E81" i="14" s="1"/>
  <c r="F81" i="14" s="1"/>
  <c r="F120" i="13"/>
  <c r="O120" i="13" s="1"/>
  <c r="H81" i="14" s="1"/>
  <c r="N107" i="13"/>
  <c r="E68" i="14" s="1"/>
  <c r="F68" i="14" s="1"/>
  <c r="F107" i="13"/>
  <c r="O107" i="13" s="1"/>
  <c r="H68" i="14" s="1"/>
  <c r="N66" i="13"/>
  <c r="E27" i="14" s="1"/>
  <c r="F27" i="14" s="1"/>
  <c r="F66" i="13"/>
  <c r="O66" i="13" s="1"/>
  <c r="H27" i="14" s="1"/>
  <c r="N99" i="13"/>
  <c r="E60" i="14" s="1"/>
  <c r="F60" i="14" s="1"/>
  <c r="F99" i="13"/>
  <c r="O99" i="13" s="1"/>
  <c r="H60" i="14" s="1"/>
  <c r="N64" i="13"/>
  <c r="E25" i="14" s="1"/>
  <c r="F25" i="14" s="1"/>
  <c r="F64" i="13"/>
  <c r="O64" i="13" s="1"/>
  <c r="H25" i="14" s="1"/>
  <c r="N105" i="13"/>
  <c r="E66" i="14" s="1"/>
  <c r="F66" i="14" s="1"/>
  <c r="F105" i="13"/>
  <c r="O105" i="13" s="1"/>
  <c r="H66" i="14" s="1"/>
  <c r="N112" i="13"/>
  <c r="E73" i="14" s="1"/>
  <c r="F73" i="14" s="1"/>
  <c r="F112" i="13"/>
  <c r="O112" i="13" s="1"/>
  <c r="H73" i="14" s="1"/>
  <c r="N52" i="13"/>
  <c r="E13" i="14" s="1"/>
  <c r="F13" i="14" s="1"/>
  <c r="F52" i="13"/>
  <c r="O52" i="13" s="1"/>
  <c r="H13" i="14" s="1"/>
  <c r="N78" i="13"/>
  <c r="E39" i="14" s="1"/>
  <c r="F39" i="14" s="1"/>
  <c r="F78" i="13"/>
  <c r="O78" i="13" s="1"/>
  <c r="H39" i="14" s="1"/>
  <c r="N74" i="13"/>
  <c r="E35" i="14" s="1"/>
  <c r="F35" i="14" s="1"/>
  <c r="F74" i="13"/>
  <c r="O74" i="13" s="1"/>
  <c r="H35" i="14" s="1"/>
  <c r="N111" i="13"/>
  <c r="E72" i="14" s="1"/>
  <c r="F72" i="14" s="1"/>
  <c r="F111" i="13"/>
  <c r="O111" i="13" s="1"/>
  <c r="H72" i="14" s="1"/>
  <c r="N110" i="13"/>
  <c r="E71" i="14" s="1"/>
  <c r="F71" i="14" s="1"/>
  <c r="F110" i="13"/>
  <c r="O110" i="13" s="1"/>
  <c r="H71" i="14" s="1"/>
  <c r="N85" i="13"/>
  <c r="E46" i="14" s="1"/>
  <c r="F46" i="14" s="1"/>
  <c r="F85" i="13"/>
  <c r="O85" i="13" s="1"/>
  <c r="H46" i="14" s="1"/>
  <c r="N86" i="13"/>
  <c r="E47" i="14" s="1"/>
  <c r="F47" i="14" s="1"/>
  <c r="F86" i="13"/>
  <c r="O86" i="13" s="1"/>
  <c r="H47" i="14" s="1"/>
  <c r="F125" i="13"/>
  <c r="O125" i="13" s="1"/>
  <c r="H86" i="14" s="1"/>
  <c r="N125" i="13"/>
  <c r="E86" i="14" s="1"/>
  <c r="F86" i="14" s="1"/>
  <c r="N113" i="13"/>
  <c r="E74" i="14" s="1"/>
  <c r="F74" i="14" s="1"/>
  <c r="F113" i="13"/>
  <c r="O113" i="13" s="1"/>
  <c r="H74" i="14" s="1"/>
  <c r="F57" i="13"/>
  <c r="O57" i="13" s="1"/>
  <c r="H18" i="14" s="1"/>
  <c r="N57" i="13"/>
  <c r="E18" i="14" s="1"/>
  <c r="F18" i="14" s="1"/>
  <c r="N71" i="13"/>
  <c r="E32" i="14" s="1"/>
  <c r="F32" i="14" s="1"/>
  <c r="F71" i="13"/>
  <c r="O71" i="13" s="1"/>
  <c r="H32" i="14" s="1"/>
  <c r="F48" i="13"/>
  <c r="O48" i="13" s="1"/>
  <c r="H9" i="14" s="1"/>
  <c r="N48" i="13"/>
  <c r="E9" i="14" s="1"/>
  <c r="F9" i="14" s="1"/>
  <c r="N67" i="13"/>
  <c r="E28" i="14" s="1"/>
  <c r="F28" i="14" s="1"/>
  <c r="F67" i="13"/>
  <c r="O67" i="13" s="1"/>
  <c r="H28" i="14" s="1"/>
  <c r="N87" i="13"/>
  <c r="E48" i="14" s="1"/>
  <c r="F48" i="14" s="1"/>
  <c r="F87" i="13"/>
  <c r="O87" i="13" s="1"/>
  <c r="H48" i="14" s="1"/>
  <c r="F96" i="13"/>
  <c r="O96" i="13" s="1"/>
  <c r="H57" i="14" s="1"/>
  <c r="N96" i="13"/>
  <c r="E57" i="14" s="1"/>
  <c r="F57" i="14" s="1"/>
  <c r="F102" i="13"/>
  <c r="O102" i="13" s="1"/>
  <c r="H63" i="14" s="1"/>
  <c r="N102" i="13"/>
  <c r="E63" i="14" s="1"/>
  <c r="F63" i="14" s="1"/>
  <c r="F92" i="13"/>
  <c r="O92" i="13" s="1"/>
  <c r="H53" i="14" s="1"/>
  <c r="N92" i="13"/>
  <c r="E53" i="14" s="1"/>
  <c r="F53" i="14" s="1"/>
  <c r="F100" i="13"/>
  <c r="O100" i="13" s="1"/>
  <c r="H61" i="14" s="1"/>
  <c r="N100" i="13"/>
  <c r="E61" i="14" s="1"/>
  <c r="F61" i="14" s="1"/>
  <c r="N122" i="13"/>
  <c r="E83" i="14" s="1"/>
  <c r="F83" i="14" s="1"/>
  <c r="F122" i="13"/>
  <c r="O122" i="13" s="1"/>
  <c r="H83" i="14" s="1"/>
  <c r="N89" i="13"/>
  <c r="E50" i="14" s="1"/>
  <c r="F50" i="14" s="1"/>
  <c r="F89" i="13"/>
  <c r="O89" i="13" s="1"/>
  <c r="H50" i="14" s="1"/>
  <c r="N124" i="13"/>
  <c r="E85" i="14" s="1"/>
  <c r="F85" i="14" s="1"/>
  <c r="F124" i="13"/>
  <c r="O124" i="13" s="1"/>
  <c r="H85" i="14" s="1"/>
  <c r="N108" i="13"/>
  <c r="E69" i="14" s="1"/>
  <c r="F69" i="14" s="1"/>
  <c r="F108" i="13"/>
  <c r="O108" i="13" s="1"/>
  <c r="H69" i="14" s="1"/>
  <c r="N90" i="13"/>
  <c r="E51" i="14" s="1"/>
  <c r="F51" i="14" s="1"/>
  <c r="F90" i="13"/>
  <c r="O90" i="13" s="1"/>
  <c r="H51" i="14" s="1"/>
  <c r="N79" i="13"/>
  <c r="E40" i="14" s="1"/>
  <c r="F40" i="14" s="1"/>
  <c r="F79" i="13"/>
  <c r="O79" i="13" s="1"/>
  <c r="H40" i="14" s="1"/>
  <c r="F94" i="13"/>
  <c r="O94" i="13" s="1"/>
  <c r="H55" i="14" s="1"/>
  <c r="N94" i="13"/>
  <c r="E55" i="14" s="1"/>
  <c r="F55" i="14" s="1"/>
  <c r="N73" i="13"/>
  <c r="E34" i="14" s="1"/>
  <c r="F34" i="14" s="1"/>
  <c r="F73" i="13"/>
  <c r="O73" i="13" s="1"/>
  <c r="H34" i="14" s="1"/>
  <c r="N77" i="13"/>
  <c r="E38" i="14" s="1"/>
  <c r="F38" i="14" s="1"/>
  <c r="F77" i="13"/>
  <c r="O77" i="13" s="1"/>
  <c r="H38" i="14" s="1"/>
  <c r="N76" i="13"/>
  <c r="E37" i="14" s="1"/>
  <c r="F37" i="14" s="1"/>
  <c r="F76" i="13"/>
  <c r="O76" i="13" s="1"/>
  <c r="H37" i="14" s="1"/>
  <c r="F98" i="13"/>
  <c r="O98" i="13" s="1"/>
  <c r="H59" i="14" s="1"/>
  <c r="N98" i="13"/>
  <c r="E59" i="14" s="1"/>
  <c r="F59" i="14" s="1"/>
  <c r="N83" i="13"/>
  <c r="E44" i="14" s="1"/>
  <c r="F44" i="14" s="1"/>
  <c r="F83" i="13"/>
  <c r="O83" i="13" s="1"/>
  <c r="H44" i="14" s="1"/>
  <c r="N68" i="13"/>
  <c r="E29" i="14" s="1"/>
  <c r="F29" i="14" s="1"/>
  <c r="F68" i="13"/>
  <c r="O68" i="13" s="1"/>
  <c r="H29" i="14" s="1"/>
  <c r="N101" i="13"/>
  <c r="E62" i="14" s="1"/>
  <c r="F62" i="14" s="1"/>
  <c r="F101" i="13"/>
  <c r="O101" i="13" s="1"/>
  <c r="H62" i="14" s="1"/>
  <c r="N84" i="13"/>
  <c r="E45" i="14" s="1"/>
  <c r="F45" i="14" s="1"/>
  <c r="F84" i="13"/>
  <c r="O84" i="13" s="1"/>
  <c r="H45" i="14" s="1"/>
  <c r="F59" i="13"/>
  <c r="O59" i="13" s="1"/>
  <c r="H20" i="14" s="1"/>
  <c r="N59" i="13"/>
  <c r="E20" i="14" s="1"/>
  <c r="F20" i="14" s="1"/>
  <c r="F55" i="13"/>
  <c r="O55" i="13" s="1"/>
  <c r="H16" i="14" s="1"/>
  <c r="N55" i="13"/>
  <c r="E16" i="14" s="1"/>
  <c r="F16" i="14" s="1"/>
  <c r="N63" i="13"/>
  <c r="E24" i="14" s="1"/>
  <c r="F24" i="14" s="1"/>
  <c r="F63" i="13"/>
  <c r="O63" i="13" s="1"/>
  <c r="H24" i="14" s="1"/>
  <c r="F51" i="13"/>
  <c r="O51" i="13" s="1"/>
  <c r="H12" i="14" s="1"/>
  <c r="N51" i="13"/>
  <c r="E12" i="14" s="1"/>
  <c r="F12" i="14" s="1"/>
  <c r="G30" i="10" a="1"/>
  <c r="G36" i="10" s="1"/>
  <c r="H36" i="10"/>
  <c r="H35" i="10"/>
  <c r="H33" i="10"/>
  <c r="H32" i="10"/>
  <c r="H34" i="10"/>
  <c r="H30" i="10"/>
  <c r="H31" i="10"/>
  <c r="C125" i="11"/>
  <c r="C124" i="11"/>
  <c r="C123" i="11"/>
  <c r="C122" i="11"/>
  <c r="C121" i="11"/>
  <c r="C120" i="11"/>
  <c r="C119" i="11"/>
  <c r="C118" i="11"/>
  <c r="C117" i="11"/>
  <c r="C116" i="11"/>
  <c r="C115" i="11"/>
  <c r="C114" i="11"/>
  <c r="C113" i="11"/>
  <c r="C112" i="11"/>
  <c r="C111" i="11"/>
  <c r="C110" i="11"/>
  <c r="C109" i="11"/>
  <c r="C108" i="11"/>
  <c r="C107" i="11"/>
  <c r="C106" i="11"/>
  <c r="C105" i="11"/>
  <c r="C104" i="11"/>
  <c r="C103" i="11"/>
  <c r="C102" i="11"/>
  <c r="C101" i="11"/>
  <c r="C100" i="11"/>
  <c r="C99" i="11"/>
  <c r="C98" i="11"/>
  <c r="C97" i="11"/>
  <c r="C96" i="11"/>
  <c r="C95" i="11"/>
  <c r="C94" i="11"/>
  <c r="C93" i="11"/>
  <c r="C92" i="11"/>
  <c r="C91" i="11"/>
  <c r="C90" i="11"/>
  <c r="C89" i="11"/>
  <c r="C88" i="11"/>
  <c r="C87" i="11"/>
  <c r="C86" i="11"/>
  <c r="C85" i="11"/>
  <c r="C84" i="11"/>
  <c r="C83" i="11"/>
  <c r="C82" i="11"/>
  <c r="C81" i="11"/>
  <c r="C80" i="11"/>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50" i="11"/>
  <c r="C49" i="11"/>
  <c r="C48" i="11"/>
  <c r="C47" i="11"/>
  <c r="C46" i="11"/>
  <c r="C26" i="2"/>
  <c r="C31" i="2" s="1"/>
  <c r="C26" i="4"/>
  <c r="C32" i="4" s="1"/>
  <c r="C26" i="11"/>
  <c r="C31" i="11" s="1"/>
  <c r="D31" i="11"/>
  <c r="D32" i="11"/>
  <c r="D33" i="11"/>
  <c r="D34" i="11"/>
  <c r="D35" i="11"/>
  <c r="D36" i="11"/>
  <c r="D30" i="11"/>
  <c r="D31" i="4"/>
  <c r="D32" i="4"/>
  <c r="D33" i="4"/>
  <c r="D34" i="4"/>
  <c r="D35" i="4"/>
  <c r="D36" i="4"/>
  <c r="D30" i="4"/>
  <c r="D31" i="2"/>
  <c r="D33" i="2"/>
  <c r="D34" i="2"/>
  <c r="D35" i="2"/>
  <c r="D36" i="2"/>
  <c r="D30" i="2"/>
  <c r="C125" i="4"/>
  <c r="C124" i="4"/>
  <c r="C123" i="4"/>
  <c r="C122" i="4"/>
  <c r="C121" i="4"/>
  <c r="C120" i="4"/>
  <c r="C119" i="4"/>
  <c r="C118" i="4"/>
  <c r="C117" i="4"/>
  <c r="C116" i="4"/>
  <c r="C115" i="4"/>
  <c r="C114" i="4"/>
  <c r="C113" i="4"/>
  <c r="C112" i="4"/>
  <c r="C111" i="4"/>
  <c r="C110" i="4"/>
  <c r="C109" i="4"/>
  <c r="C108" i="4"/>
  <c r="C107" i="4"/>
  <c r="C106" i="4"/>
  <c r="C105" i="4"/>
  <c r="C104" i="4"/>
  <c r="C103" i="4"/>
  <c r="C102" i="4"/>
  <c r="C101" i="4"/>
  <c r="C100" i="4"/>
  <c r="C99" i="4"/>
  <c r="C98" i="4"/>
  <c r="C97" i="4"/>
  <c r="C96" i="4"/>
  <c r="C95" i="4"/>
  <c r="C94" i="4"/>
  <c r="C93" i="4"/>
  <c r="C92" i="4"/>
  <c r="C91" i="4"/>
  <c r="C90" i="4"/>
  <c r="C89" i="4"/>
  <c r="C88" i="4"/>
  <c r="C87" i="4"/>
  <c r="C86" i="4"/>
  <c r="C85" i="4"/>
  <c r="C84" i="4"/>
  <c r="C83" i="4"/>
  <c r="C82" i="4"/>
  <c r="C81" i="4"/>
  <c r="C80" i="4"/>
  <c r="C7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C48" i="4"/>
  <c r="C47" i="4"/>
  <c r="C46" i="4"/>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33" i="4" l="1"/>
  <c r="D118" i="2"/>
  <c r="D122" i="2"/>
  <c r="C30" i="2"/>
  <c r="D54" i="2"/>
  <c r="D58" i="2"/>
  <c r="D70" i="2"/>
  <c r="D74" i="2"/>
  <c r="D86" i="2"/>
  <c r="D90" i="2"/>
  <c r="D92" i="11"/>
  <c r="D100" i="11"/>
  <c r="D124" i="11"/>
  <c r="G33" i="10"/>
  <c r="G35" i="10"/>
  <c r="G34" i="10"/>
  <c r="G30" i="10"/>
  <c r="G32" i="10"/>
  <c r="D112" i="4"/>
  <c r="D77" i="4"/>
  <c r="D85" i="4"/>
  <c r="D93" i="4"/>
  <c r="D101" i="4"/>
  <c r="D109" i="4"/>
  <c r="D117" i="4"/>
  <c r="D125" i="4"/>
  <c r="C30" i="4"/>
  <c r="C35" i="4"/>
  <c r="D120" i="4"/>
  <c r="D104" i="4"/>
  <c r="D72" i="4"/>
  <c r="D80" i="4"/>
  <c r="D88" i="4"/>
  <c r="D96" i="4"/>
  <c r="G31" i="10"/>
  <c r="D106" i="2"/>
  <c r="D102" i="2"/>
  <c r="D73" i="11"/>
  <c r="D77" i="11"/>
  <c r="D81" i="11"/>
  <c r="D85" i="11"/>
  <c r="D89" i="11"/>
  <c r="D93" i="11"/>
  <c r="D97" i="11"/>
  <c r="D101" i="11"/>
  <c r="D105" i="11"/>
  <c r="D109" i="11"/>
  <c r="D113" i="11"/>
  <c r="D117" i="11"/>
  <c r="D121" i="11"/>
  <c r="D125" i="11"/>
  <c r="C30" i="11"/>
  <c r="D116" i="11"/>
  <c r="D84" i="11"/>
  <c r="C32" i="11"/>
  <c r="C36" i="11"/>
  <c r="D108" i="11"/>
  <c r="D76" i="11"/>
  <c r="C34" i="11"/>
  <c r="D120" i="11"/>
  <c r="D112" i="11"/>
  <c r="D104" i="11"/>
  <c r="D96" i="11"/>
  <c r="D88" i="11"/>
  <c r="D80" i="11"/>
  <c r="D72" i="11"/>
  <c r="D114" i="2"/>
  <c r="D98" i="2"/>
  <c r="D82" i="2"/>
  <c r="D66" i="2"/>
  <c r="D50" i="2"/>
  <c r="H30" i="2" a="1"/>
  <c r="D46" i="2"/>
  <c r="D110" i="2"/>
  <c r="D94" i="2"/>
  <c r="D78" i="2"/>
  <c r="D62" i="2"/>
  <c r="D124" i="4"/>
  <c r="D116" i="4"/>
  <c r="D108" i="4"/>
  <c r="D100" i="4"/>
  <c r="D92" i="4"/>
  <c r="D84" i="4"/>
  <c r="D76" i="4"/>
  <c r="D121" i="4"/>
  <c r="D113" i="4"/>
  <c r="D105" i="4"/>
  <c r="D97" i="4"/>
  <c r="D89" i="4"/>
  <c r="D81" i="4"/>
  <c r="D73" i="4"/>
  <c r="C31" i="4"/>
  <c r="D123" i="11"/>
  <c r="D119" i="11"/>
  <c r="D115" i="11"/>
  <c r="D111" i="11"/>
  <c r="D107" i="11"/>
  <c r="D103" i="11"/>
  <c r="D99" i="11"/>
  <c r="D95" i="11"/>
  <c r="D91" i="11"/>
  <c r="D87" i="11"/>
  <c r="D83" i="11"/>
  <c r="D79" i="11"/>
  <c r="D75" i="11"/>
  <c r="D71" i="11"/>
  <c r="H30" i="11" a="1"/>
  <c r="D122" i="11"/>
  <c r="D118" i="11"/>
  <c r="D114" i="11"/>
  <c r="D110" i="11"/>
  <c r="D106" i="11"/>
  <c r="D102" i="11"/>
  <c r="D98" i="11"/>
  <c r="D94" i="11"/>
  <c r="D90" i="11"/>
  <c r="D86" i="11"/>
  <c r="D82" i="11"/>
  <c r="D78" i="11"/>
  <c r="D74" i="11"/>
  <c r="D70" i="11"/>
  <c r="D123" i="4"/>
  <c r="D119" i="4"/>
  <c r="D115" i="4"/>
  <c r="D111" i="4"/>
  <c r="D107" i="4"/>
  <c r="D103" i="4"/>
  <c r="D99" i="4"/>
  <c r="D95" i="4"/>
  <c r="D91" i="4"/>
  <c r="D87" i="4"/>
  <c r="D83" i="4"/>
  <c r="D79" i="4"/>
  <c r="D75" i="4"/>
  <c r="D71" i="4"/>
  <c r="H30" i="4" a="1"/>
  <c r="D46" i="4"/>
  <c r="D122" i="4"/>
  <c r="D118" i="4"/>
  <c r="D114" i="4"/>
  <c r="D110" i="4"/>
  <c r="D106" i="4"/>
  <c r="D102" i="4"/>
  <c r="D98" i="4"/>
  <c r="D94" i="4"/>
  <c r="D90" i="4"/>
  <c r="D86" i="4"/>
  <c r="D82" i="4"/>
  <c r="D78" i="4"/>
  <c r="D74" i="4"/>
  <c r="D70" i="4"/>
  <c r="C36" i="4"/>
  <c r="C34" i="4"/>
  <c r="C33" i="2"/>
  <c r="D121" i="2"/>
  <c r="D113" i="2"/>
  <c r="D109" i="2"/>
  <c r="D101" i="2"/>
  <c r="D97" i="2"/>
  <c r="D89" i="2"/>
  <c r="D85" i="2"/>
  <c r="D81" i="2"/>
  <c r="D77" i="2"/>
  <c r="D73" i="2"/>
  <c r="D69" i="2"/>
  <c r="D65" i="2"/>
  <c r="D61" i="2"/>
  <c r="D57" i="2"/>
  <c r="D49" i="2"/>
  <c r="C35" i="2"/>
  <c r="D124" i="2"/>
  <c r="D120" i="2"/>
  <c r="D116" i="2"/>
  <c r="D112" i="2"/>
  <c r="D108" i="2"/>
  <c r="D104" i="2"/>
  <c r="D100" i="2"/>
  <c r="D96" i="2"/>
  <c r="D92" i="2"/>
  <c r="D88" i="2"/>
  <c r="D84" i="2"/>
  <c r="D80" i="2"/>
  <c r="D76" i="2"/>
  <c r="D72" i="2"/>
  <c r="D68" i="2"/>
  <c r="D64" i="2"/>
  <c r="D60" i="2"/>
  <c r="D56" i="2"/>
  <c r="D52" i="2"/>
  <c r="D48" i="2"/>
  <c r="C32" i="2"/>
  <c r="D125" i="2"/>
  <c r="D117" i="2"/>
  <c r="D105" i="2"/>
  <c r="D93" i="2"/>
  <c r="D53" i="2"/>
  <c r="D47" i="2"/>
  <c r="D123" i="2"/>
  <c r="D119" i="2"/>
  <c r="D115" i="2"/>
  <c r="D111" i="2"/>
  <c r="D107" i="2"/>
  <c r="D103" i="2"/>
  <c r="D99" i="2"/>
  <c r="D95" i="2"/>
  <c r="D91" i="2"/>
  <c r="D87" i="2"/>
  <c r="D83" i="2"/>
  <c r="D79" i="2"/>
  <c r="D75" i="2"/>
  <c r="D71" i="2"/>
  <c r="D67" i="2"/>
  <c r="D63" i="2"/>
  <c r="D59" i="2"/>
  <c r="D55" i="2"/>
  <c r="D51" i="2"/>
  <c r="C36" i="2"/>
  <c r="C34" i="2"/>
  <c r="C35" i="11"/>
  <c r="C33" i="11"/>
  <c r="J38" i="4" l="1" a="1"/>
  <c r="B38" i="4" a="1"/>
  <c r="G30" i="2" a="1"/>
  <c r="G34" i="2" s="1"/>
  <c r="G30" i="11" a="1"/>
  <c r="G34" i="11" s="1"/>
  <c r="H31" i="2"/>
  <c r="H30" i="2"/>
  <c r="H34" i="2"/>
  <c r="H32" i="2"/>
  <c r="H35" i="2"/>
  <c r="H33" i="2"/>
  <c r="H36" i="2"/>
  <c r="G30" i="4" a="1"/>
  <c r="G33" i="4" s="1"/>
  <c r="H36" i="11"/>
  <c r="H35" i="11"/>
  <c r="H33" i="11"/>
  <c r="H32" i="11"/>
  <c r="H34" i="11"/>
  <c r="H30" i="11"/>
  <c r="H31" i="11"/>
  <c r="H36" i="4"/>
  <c r="H35" i="4"/>
  <c r="H32" i="4"/>
  <c r="H33" i="4"/>
  <c r="H30" i="4"/>
  <c r="H34" i="4"/>
  <c r="H31" i="4"/>
  <c r="K38" i="4" l="1"/>
  <c r="L40" i="4"/>
  <c r="K40" i="4"/>
  <c r="J40" i="4"/>
  <c r="S49" i="4" s="1"/>
  <c r="L39" i="4"/>
  <c r="K39" i="4"/>
  <c r="J39" i="4"/>
  <c r="L38" i="4"/>
  <c r="J38" i="4"/>
  <c r="K43" i="4" s="1"/>
  <c r="L42" i="4"/>
  <c r="K42" i="4"/>
  <c r="J42" i="4"/>
  <c r="L41" i="4"/>
  <c r="K41" i="4"/>
  <c r="J41" i="4"/>
  <c r="B38" i="4"/>
  <c r="C43" i="4" s="1"/>
  <c r="C40" i="4"/>
  <c r="B40" i="4"/>
  <c r="D39" i="4"/>
  <c r="C39" i="4"/>
  <c r="B39" i="4"/>
  <c r="D38" i="4"/>
  <c r="C38" i="4"/>
  <c r="D42" i="4"/>
  <c r="C42" i="4"/>
  <c r="B42" i="4"/>
  <c r="D41" i="4"/>
  <c r="C41" i="4"/>
  <c r="B41" i="4"/>
  <c r="D40" i="4"/>
  <c r="G35" i="2"/>
  <c r="G31" i="2"/>
  <c r="G30" i="2"/>
  <c r="G36" i="2"/>
  <c r="G32" i="2"/>
  <c r="G33" i="2"/>
  <c r="G35" i="11"/>
  <c r="G32" i="11"/>
  <c r="G33" i="11"/>
  <c r="G30" i="11"/>
  <c r="G31" i="11"/>
  <c r="G36" i="11"/>
  <c r="G31" i="4"/>
  <c r="G36" i="4"/>
  <c r="G34" i="4"/>
  <c r="G32" i="4"/>
  <c r="G30" i="4"/>
  <c r="G35" i="4"/>
  <c r="D50" i="10"/>
  <c r="D47" i="10"/>
  <c r="D53" i="10"/>
  <c r="D63" i="10"/>
  <c r="D49" i="10"/>
  <c r="D67" i="10"/>
  <c r="D59" i="10"/>
  <c r="D55" i="10"/>
  <c r="D52" i="10"/>
  <c r="D51" i="10"/>
  <c r="D61" i="10"/>
  <c r="D57" i="10"/>
  <c r="D62" i="10"/>
  <c r="D58" i="10"/>
  <c r="D68" i="10"/>
  <c r="D64" i="10"/>
  <c r="D48" i="10"/>
  <c r="D66" i="10"/>
  <c r="D69" i="10"/>
  <c r="D65" i="10"/>
  <c r="D46" i="10"/>
  <c r="D60" i="10"/>
  <c r="D54" i="10"/>
  <c r="D56" i="10"/>
  <c r="D67" i="11"/>
  <c r="D61" i="11"/>
  <c r="D49" i="11"/>
  <c r="D63" i="11"/>
  <c r="D55" i="11"/>
  <c r="D65" i="11"/>
  <c r="D57" i="11"/>
  <c r="D59" i="11"/>
  <c r="D46" i="11"/>
  <c r="D69" i="11"/>
  <c r="D53" i="11"/>
  <c r="D50" i="11"/>
  <c r="D48" i="11"/>
  <c r="D56" i="11"/>
  <c r="D62" i="11"/>
  <c r="D47" i="11"/>
  <c r="D51" i="11"/>
  <c r="D58" i="11"/>
  <c r="D64" i="11"/>
  <c r="D52" i="11"/>
  <c r="D66" i="11"/>
  <c r="D68" i="11"/>
  <c r="D60" i="11"/>
  <c r="D54" i="11"/>
  <c r="J43" i="4" l="1"/>
  <c r="J44" i="4"/>
  <c r="B44" i="4"/>
  <c r="N45" i="4" s="1"/>
  <c r="B43" i="4"/>
  <c r="S47" i="4"/>
  <c r="D49" i="4"/>
  <c r="D47" i="4"/>
  <c r="D51" i="4"/>
  <c r="D59" i="4"/>
  <c r="D54" i="4"/>
  <c r="D57" i="4"/>
  <c r="D69" i="4"/>
  <c r="D64" i="4"/>
  <c r="D55" i="4"/>
  <c r="D61" i="4"/>
  <c r="D58" i="4"/>
  <c r="D50" i="4"/>
  <c r="D65" i="4"/>
  <c r="D48" i="4"/>
  <c r="D68" i="4"/>
  <c r="D63" i="4"/>
  <c r="D53" i="4"/>
  <c r="D66" i="4"/>
  <c r="D52" i="4"/>
  <c r="D62" i="4"/>
  <c r="D60" i="4"/>
  <c r="D56" i="4"/>
  <c r="D67" i="4"/>
  <c r="E54" i="4" l="1"/>
  <c r="E83" i="4"/>
  <c r="F83" i="4" s="1"/>
  <c r="E81" i="4"/>
  <c r="F81" i="4" s="1"/>
  <c r="E124" i="4"/>
  <c r="F124" i="4" s="1"/>
  <c r="E104" i="4"/>
  <c r="F104" i="4" s="1"/>
  <c r="E71" i="4"/>
  <c r="F71" i="4" s="1"/>
  <c r="E120" i="4"/>
  <c r="F120" i="4" s="1"/>
  <c r="E106" i="4"/>
  <c r="F106" i="4" s="1"/>
  <c r="E107" i="4"/>
  <c r="F107" i="4" s="1"/>
  <c r="E77" i="4"/>
  <c r="F77" i="4" s="1"/>
  <c r="E119" i="4"/>
  <c r="F119" i="4" s="1"/>
  <c r="E117" i="4"/>
  <c r="F117" i="4" s="1"/>
  <c r="E78" i="4"/>
  <c r="F78" i="4" s="1"/>
  <c r="E79" i="4"/>
  <c r="F79" i="4" s="1"/>
  <c r="E73" i="4"/>
  <c r="F73" i="4" s="1"/>
  <c r="E116" i="4"/>
  <c r="F116" i="4" s="1"/>
  <c r="E114" i="4"/>
  <c r="F114" i="4" s="1"/>
  <c r="E92" i="4"/>
  <c r="F92" i="4" s="1"/>
  <c r="E96" i="4"/>
  <c r="F96" i="4" s="1"/>
  <c r="E102" i="4"/>
  <c r="F102" i="4" s="1"/>
  <c r="E89" i="4"/>
  <c r="F89" i="4" s="1"/>
  <c r="E90" i="4"/>
  <c r="F90" i="4" s="1"/>
  <c r="E91" i="4"/>
  <c r="F91" i="4" s="1"/>
  <c r="E97" i="4"/>
  <c r="F97" i="4" s="1"/>
  <c r="E109" i="4"/>
  <c r="F109" i="4" s="1"/>
  <c r="E87" i="4"/>
  <c r="F87" i="4" s="1"/>
  <c r="E46" i="4"/>
  <c r="F46" i="4" s="1"/>
  <c r="E84" i="4"/>
  <c r="F84" i="4" s="1"/>
  <c r="E72" i="4"/>
  <c r="F72" i="4" s="1"/>
  <c r="E98" i="4"/>
  <c r="F98" i="4" s="1"/>
  <c r="E115" i="4"/>
  <c r="F115" i="4" s="1"/>
  <c r="E93" i="4"/>
  <c r="F93" i="4" s="1"/>
  <c r="E70" i="4"/>
  <c r="F70" i="4" s="1"/>
  <c r="E85" i="4"/>
  <c r="F85" i="4" s="1"/>
  <c r="E74" i="4"/>
  <c r="F74" i="4" s="1"/>
  <c r="E75" i="4"/>
  <c r="F75" i="4" s="1"/>
  <c r="E108" i="4"/>
  <c r="F108" i="4" s="1"/>
  <c r="E118" i="4"/>
  <c r="F118" i="4" s="1"/>
  <c r="E121" i="4"/>
  <c r="F121" i="4" s="1"/>
  <c r="E88" i="4"/>
  <c r="F88" i="4" s="1"/>
  <c r="E110" i="4"/>
  <c r="F110" i="4" s="1"/>
  <c r="E111" i="4"/>
  <c r="F111" i="4" s="1"/>
  <c r="E82" i="4"/>
  <c r="F82" i="4" s="1"/>
  <c r="E99" i="4"/>
  <c r="F99" i="4" s="1"/>
  <c r="E113" i="4"/>
  <c r="F113" i="4" s="1"/>
  <c r="E103" i="4"/>
  <c r="F103" i="4" s="1"/>
  <c r="E100" i="4"/>
  <c r="F100" i="4" s="1"/>
  <c r="E122" i="4"/>
  <c r="F122" i="4" s="1"/>
  <c r="E76" i="4"/>
  <c r="F76" i="4" s="1"/>
  <c r="E86" i="4"/>
  <c r="F86" i="4" s="1"/>
  <c r="E112" i="4"/>
  <c r="F112" i="4" s="1"/>
  <c r="E80" i="4"/>
  <c r="F80" i="4" s="1"/>
  <c r="E95" i="4"/>
  <c r="F95" i="4" s="1"/>
  <c r="E123" i="4"/>
  <c r="F123" i="4" s="1"/>
  <c r="E94" i="4"/>
  <c r="F94" i="4" s="1"/>
  <c r="E101" i="4"/>
  <c r="F101" i="4" s="1"/>
  <c r="E125" i="4"/>
  <c r="F125" i="4" s="1"/>
  <c r="E105" i="4"/>
  <c r="F105" i="4" s="1"/>
  <c r="K114" i="4"/>
  <c r="L114" i="4" s="1"/>
  <c r="K96" i="4"/>
  <c r="L96" i="4" s="1"/>
  <c r="K102" i="4"/>
  <c r="L102" i="4" s="1"/>
  <c r="K89" i="4"/>
  <c r="L89" i="4" s="1"/>
  <c r="K100" i="4"/>
  <c r="L100" i="4" s="1"/>
  <c r="K90" i="4"/>
  <c r="L90" i="4" s="1"/>
  <c r="K91" i="4"/>
  <c r="L91" i="4" s="1"/>
  <c r="K97" i="4"/>
  <c r="L97" i="4" s="1"/>
  <c r="K76" i="4"/>
  <c r="L76" i="4" s="1"/>
  <c r="K109" i="4"/>
  <c r="L109" i="4" s="1"/>
  <c r="K87" i="4"/>
  <c r="L87" i="4" s="1"/>
  <c r="K88" i="4"/>
  <c r="L88" i="4" s="1"/>
  <c r="K98" i="4"/>
  <c r="L98" i="4" s="1"/>
  <c r="K115" i="4"/>
  <c r="L115" i="4" s="1"/>
  <c r="K124" i="4"/>
  <c r="L124" i="4" s="1"/>
  <c r="K93" i="4"/>
  <c r="L93" i="4" s="1"/>
  <c r="K70" i="4"/>
  <c r="L70" i="4" s="1"/>
  <c r="K85" i="4"/>
  <c r="L85" i="4" s="1"/>
  <c r="K74" i="4"/>
  <c r="L74" i="4" s="1"/>
  <c r="K75" i="4"/>
  <c r="L75" i="4" s="1"/>
  <c r="K118" i="4"/>
  <c r="L118" i="4" s="1"/>
  <c r="K121" i="4"/>
  <c r="L121" i="4" s="1"/>
  <c r="K110" i="4"/>
  <c r="L110" i="4" s="1"/>
  <c r="K111" i="4"/>
  <c r="L111" i="4" s="1"/>
  <c r="K116" i="4"/>
  <c r="L116" i="4" s="1"/>
  <c r="K82" i="4"/>
  <c r="L82" i="4" s="1"/>
  <c r="K99" i="4"/>
  <c r="L99" i="4" s="1"/>
  <c r="K113" i="4"/>
  <c r="L113" i="4" s="1"/>
  <c r="K92" i="4"/>
  <c r="L92" i="4" s="1"/>
  <c r="K104" i="4"/>
  <c r="L104" i="4" s="1"/>
  <c r="K103" i="4"/>
  <c r="L103" i="4" s="1"/>
  <c r="K120" i="4"/>
  <c r="L120" i="4" s="1"/>
  <c r="K122" i="4"/>
  <c r="L122" i="4" s="1"/>
  <c r="K123" i="4"/>
  <c r="L123" i="4" s="1"/>
  <c r="K80" i="4"/>
  <c r="L80" i="4" s="1"/>
  <c r="K125" i="4"/>
  <c r="L125" i="4" s="1"/>
  <c r="K86" i="4"/>
  <c r="L86" i="4" s="1"/>
  <c r="K94" i="4"/>
  <c r="L94" i="4" s="1"/>
  <c r="K95" i="4"/>
  <c r="L95" i="4" s="1"/>
  <c r="K105" i="4"/>
  <c r="L105" i="4" s="1"/>
  <c r="K84" i="4"/>
  <c r="L84" i="4" s="1"/>
  <c r="K101" i="4"/>
  <c r="L101" i="4" s="1"/>
  <c r="K112" i="4"/>
  <c r="L112" i="4" s="1"/>
  <c r="K83" i="4"/>
  <c r="L83" i="4" s="1"/>
  <c r="K81" i="4"/>
  <c r="L81" i="4" s="1"/>
  <c r="K71" i="4"/>
  <c r="L71" i="4" s="1"/>
  <c r="K106" i="4"/>
  <c r="L106" i="4" s="1"/>
  <c r="K46" i="4"/>
  <c r="L46" i="4" s="1"/>
  <c r="K108" i="4"/>
  <c r="L108" i="4" s="1"/>
  <c r="K117" i="4"/>
  <c r="L117" i="4" s="1"/>
  <c r="K79" i="4"/>
  <c r="L79" i="4" s="1"/>
  <c r="K107" i="4"/>
  <c r="L107" i="4" s="1"/>
  <c r="K78" i="4"/>
  <c r="L78" i="4" s="1"/>
  <c r="K72" i="4"/>
  <c r="L72" i="4" s="1"/>
  <c r="K77" i="4"/>
  <c r="L77" i="4" s="1"/>
  <c r="K119" i="4"/>
  <c r="L119" i="4" s="1"/>
  <c r="K73" i="4"/>
  <c r="L73" i="4" s="1"/>
  <c r="K67" i="4"/>
  <c r="L67" i="4" s="1"/>
  <c r="E67" i="4"/>
  <c r="F67" i="4" s="1"/>
  <c r="E52" i="4"/>
  <c r="F52" i="4" s="1"/>
  <c r="K52" i="4"/>
  <c r="L52" i="4" s="1"/>
  <c r="E68" i="4"/>
  <c r="F68" i="4" s="1"/>
  <c r="K68" i="4"/>
  <c r="L68" i="4" s="1"/>
  <c r="K58" i="4"/>
  <c r="L58" i="4" s="1"/>
  <c r="E58" i="4"/>
  <c r="F58" i="4" s="1"/>
  <c r="K69" i="4"/>
  <c r="L69" i="4" s="1"/>
  <c r="E69" i="4"/>
  <c r="F69" i="4" s="1"/>
  <c r="K51" i="4"/>
  <c r="L51" i="4" s="1"/>
  <c r="E51" i="4"/>
  <c r="F51" i="4" s="1"/>
  <c r="K56" i="4"/>
  <c r="L56" i="4" s="1"/>
  <c r="E56" i="4"/>
  <c r="F56" i="4" s="1"/>
  <c r="K66" i="4"/>
  <c r="L66" i="4" s="1"/>
  <c r="E66" i="4"/>
  <c r="F66" i="4" s="1"/>
  <c r="K48" i="4"/>
  <c r="L48" i="4" s="1"/>
  <c r="E48" i="4"/>
  <c r="F48" i="4" s="1"/>
  <c r="K61" i="4"/>
  <c r="L61" i="4" s="1"/>
  <c r="E61" i="4"/>
  <c r="F61" i="4" s="1"/>
  <c r="K57" i="4"/>
  <c r="L57" i="4" s="1"/>
  <c r="E57" i="4"/>
  <c r="F57" i="4" s="1"/>
  <c r="K47" i="4"/>
  <c r="L47" i="4" s="1"/>
  <c r="E47" i="4"/>
  <c r="F47" i="4" s="1"/>
  <c r="E60" i="4"/>
  <c r="F60" i="4" s="1"/>
  <c r="K60" i="4"/>
  <c r="L60" i="4" s="1"/>
  <c r="K53" i="4"/>
  <c r="L53" i="4" s="1"/>
  <c r="E53" i="4"/>
  <c r="F53" i="4" s="1"/>
  <c r="K65" i="4"/>
  <c r="L65" i="4" s="1"/>
  <c r="E65" i="4"/>
  <c r="F65" i="4" s="1"/>
  <c r="K55" i="4"/>
  <c r="L55" i="4" s="1"/>
  <c r="E55" i="4"/>
  <c r="F55" i="4" s="1"/>
  <c r="K54" i="4"/>
  <c r="L54" i="4" s="1"/>
  <c r="F54" i="4"/>
  <c r="K49" i="4"/>
  <c r="L49" i="4" s="1"/>
  <c r="E49" i="4"/>
  <c r="F49" i="4" s="1"/>
  <c r="K62" i="4"/>
  <c r="L62" i="4" s="1"/>
  <c r="E62" i="4"/>
  <c r="F62" i="4" s="1"/>
  <c r="K63" i="4"/>
  <c r="L63" i="4" s="1"/>
  <c r="E63" i="4"/>
  <c r="F63" i="4" s="1"/>
  <c r="K50" i="4"/>
  <c r="L50" i="4" s="1"/>
  <c r="E50" i="4"/>
  <c r="F50" i="4" s="1"/>
  <c r="K64" i="4"/>
  <c r="L64" i="4" s="1"/>
  <c r="E64" i="4"/>
  <c r="F64" i="4" s="1"/>
  <c r="K59" i="4"/>
  <c r="L59" i="4" s="1"/>
  <c r="E59" i="4"/>
  <c r="F59" i="4" s="1"/>
  <c r="B134" i="4" l="1"/>
  <c r="N46" i="4"/>
  <c r="N54" i="4"/>
  <c r="N51" i="4"/>
  <c r="N60" i="4"/>
  <c r="E21" i="6" s="1"/>
  <c r="N52" i="4"/>
  <c r="N48" i="4" l="1"/>
  <c r="E9" i="6" s="1"/>
  <c r="F9" i="6" s="1"/>
  <c r="N55" i="4"/>
  <c r="E16" i="6" s="1"/>
  <c r="F16" i="6" s="1"/>
  <c r="O121" i="4"/>
  <c r="H82" i="6" s="1"/>
  <c r="N121" i="4"/>
  <c r="E82" i="6" s="1"/>
  <c r="F82" i="6" s="1"/>
  <c r="O109" i="4"/>
  <c r="H70" i="6" s="1"/>
  <c r="N109" i="4"/>
  <c r="E70" i="6" s="1"/>
  <c r="F70" i="6" s="1"/>
  <c r="O117" i="4"/>
  <c r="H78" i="6" s="1"/>
  <c r="N117" i="4"/>
  <c r="E78" i="6" s="1"/>
  <c r="F78" i="6" s="1"/>
  <c r="O83" i="4"/>
  <c r="H44" i="6" s="1"/>
  <c r="N83" i="4"/>
  <c r="E44" i="6" s="1"/>
  <c r="F44" i="6" s="1"/>
  <c r="O88" i="4"/>
  <c r="H49" i="6" s="1"/>
  <c r="N88" i="4"/>
  <c r="E49" i="6" s="1"/>
  <c r="F49" i="6" s="1"/>
  <c r="O98" i="4"/>
  <c r="H59" i="6" s="1"/>
  <c r="N98" i="4"/>
  <c r="E59" i="6" s="1"/>
  <c r="F59" i="6" s="1"/>
  <c r="O110" i="4"/>
  <c r="H71" i="6" s="1"/>
  <c r="N110" i="4"/>
  <c r="E71" i="6" s="1"/>
  <c r="F71" i="6" s="1"/>
  <c r="N53" i="4"/>
  <c r="E14" i="6" s="1"/>
  <c r="F14" i="6" s="1"/>
  <c r="N64" i="4"/>
  <c r="E25" i="6" s="1"/>
  <c r="F25" i="6" s="1"/>
  <c r="N47" i="4"/>
  <c r="E8" i="6" s="1"/>
  <c r="F8" i="6" s="1"/>
  <c r="O101" i="4"/>
  <c r="H62" i="6" s="1"/>
  <c r="N101" i="4"/>
  <c r="E62" i="6" s="1"/>
  <c r="F62" i="6" s="1"/>
  <c r="O95" i="4"/>
  <c r="H56" i="6" s="1"/>
  <c r="N95" i="4"/>
  <c r="E56" i="6" s="1"/>
  <c r="F56" i="6" s="1"/>
  <c r="O111" i="4"/>
  <c r="H72" i="6" s="1"/>
  <c r="N111" i="4"/>
  <c r="E72" i="6" s="1"/>
  <c r="F72" i="6" s="1"/>
  <c r="O103" i="4"/>
  <c r="H64" i="6" s="1"/>
  <c r="N103" i="4"/>
  <c r="E64" i="6" s="1"/>
  <c r="F64" i="6" s="1"/>
  <c r="O112" i="4"/>
  <c r="H73" i="6" s="1"/>
  <c r="N112" i="4"/>
  <c r="E73" i="6" s="1"/>
  <c r="F73" i="6" s="1"/>
  <c r="O72" i="4"/>
  <c r="H33" i="6" s="1"/>
  <c r="N72" i="4"/>
  <c r="E33" i="6" s="1"/>
  <c r="F33" i="6" s="1"/>
  <c r="O90" i="4"/>
  <c r="H51" i="6" s="1"/>
  <c r="N90" i="4"/>
  <c r="E51" i="6" s="1"/>
  <c r="F51" i="6" s="1"/>
  <c r="O70" i="4"/>
  <c r="H31" i="6" s="1"/>
  <c r="N70" i="4"/>
  <c r="E31" i="6" s="1"/>
  <c r="F31" i="6" s="1"/>
  <c r="N61" i="4"/>
  <c r="E22" i="6" s="1"/>
  <c r="F22" i="6" s="1"/>
  <c r="N56" i="4"/>
  <c r="E17" i="6" s="1"/>
  <c r="F17" i="6" s="1"/>
  <c r="O79" i="4"/>
  <c r="H40" i="6" s="1"/>
  <c r="N79" i="4"/>
  <c r="E40" i="6" s="1"/>
  <c r="F40" i="6" s="1"/>
  <c r="O97" i="4"/>
  <c r="H58" i="6" s="1"/>
  <c r="N97" i="4"/>
  <c r="E58" i="6" s="1"/>
  <c r="F58" i="6" s="1"/>
  <c r="O71" i="4"/>
  <c r="H32" i="6" s="1"/>
  <c r="N71" i="4"/>
  <c r="E32" i="6" s="1"/>
  <c r="F32" i="6" s="1"/>
  <c r="O105" i="4"/>
  <c r="H66" i="6" s="1"/>
  <c r="N105" i="4"/>
  <c r="E66" i="6" s="1"/>
  <c r="F66" i="6" s="1"/>
  <c r="O87" i="4"/>
  <c r="H48" i="6" s="1"/>
  <c r="N87" i="4"/>
  <c r="E48" i="6" s="1"/>
  <c r="F48" i="6" s="1"/>
  <c r="O93" i="4"/>
  <c r="H54" i="6" s="1"/>
  <c r="N93" i="4"/>
  <c r="E54" i="6" s="1"/>
  <c r="F54" i="6" s="1"/>
  <c r="O107" i="4"/>
  <c r="H68" i="6" s="1"/>
  <c r="N107" i="4"/>
  <c r="E68" i="6" s="1"/>
  <c r="F68" i="6" s="1"/>
  <c r="O84" i="4"/>
  <c r="H45" i="6" s="1"/>
  <c r="N84" i="4"/>
  <c r="E45" i="6" s="1"/>
  <c r="F45" i="6" s="1"/>
  <c r="O96" i="4"/>
  <c r="H57" i="6" s="1"/>
  <c r="N96" i="4"/>
  <c r="E57" i="6" s="1"/>
  <c r="F57" i="6" s="1"/>
  <c r="O108" i="4"/>
  <c r="H69" i="6" s="1"/>
  <c r="N108" i="4"/>
  <c r="E69" i="6" s="1"/>
  <c r="F69" i="6" s="1"/>
  <c r="O120" i="4"/>
  <c r="H81" i="6" s="1"/>
  <c r="N120" i="4"/>
  <c r="E81" i="6" s="1"/>
  <c r="F81" i="6" s="1"/>
  <c r="O114" i="4"/>
  <c r="H75" i="6" s="1"/>
  <c r="N114" i="4"/>
  <c r="E75" i="6" s="1"/>
  <c r="F75" i="6" s="1"/>
  <c r="O82" i="4"/>
  <c r="H43" i="6" s="1"/>
  <c r="N82" i="4"/>
  <c r="E43" i="6" s="1"/>
  <c r="F43" i="6" s="1"/>
  <c r="O94" i="4"/>
  <c r="H55" i="6" s="1"/>
  <c r="N94" i="4"/>
  <c r="E55" i="6" s="1"/>
  <c r="F55" i="6" s="1"/>
  <c r="N63" i="4"/>
  <c r="E24" i="6" s="1"/>
  <c r="F24" i="6" s="1"/>
  <c r="O119" i="4"/>
  <c r="H80" i="6" s="1"/>
  <c r="N119" i="4"/>
  <c r="E80" i="6" s="1"/>
  <c r="F80" i="6" s="1"/>
  <c r="O115" i="4"/>
  <c r="H76" i="6" s="1"/>
  <c r="N115" i="4"/>
  <c r="E76" i="6" s="1"/>
  <c r="F76" i="6" s="1"/>
  <c r="O81" i="4"/>
  <c r="H42" i="6" s="1"/>
  <c r="N81" i="4"/>
  <c r="E42" i="6" s="1"/>
  <c r="F42" i="6" s="1"/>
  <c r="O116" i="4"/>
  <c r="H77" i="6" s="1"/>
  <c r="N116" i="4"/>
  <c r="E77" i="6" s="1"/>
  <c r="F77" i="6" s="1"/>
  <c r="O76" i="4"/>
  <c r="H37" i="6" s="1"/>
  <c r="N76" i="4"/>
  <c r="E37" i="6" s="1"/>
  <c r="F37" i="6" s="1"/>
  <c r="O78" i="4"/>
  <c r="H39" i="6" s="1"/>
  <c r="N78" i="4"/>
  <c r="E39" i="6" s="1"/>
  <c r="F39" i="6" s="1"/>
  <c r="N49" i="4"/>
  <c r="E10" i="6" s="1"/>
  <c r="F10" i="6" s="1"/>
  <c r="N58" i="4"/>
  <c r="E19" i="6" s="1"/>
  <c r="F19" i="6" s="1"/>
  <c r="N69" i="4"/>
  <c r="E30" i="6" s="1"/>
  <c r="F30" i="6" s="1"/>
  <c r="O123" i="4"/>
  <c r="H84" i="6" s="1"/>
  <c r="N123" i="4"/>
  <c r="E84" i="6" s="1"/>
  <c r="F84" i="6" s="1"/>
  <c r="O73" i="4"/>
  <c r="H34" i="6" s="1"/>
  <c r="N73" i="4"/>
  <c r="E34" i="6" s="1"/>
  <c r="F34" i="6" s="1"/>
  <c r="O113" i="4"/>
  <c r="H74" i="6" s="1"/>
  <c r="N113" i="4"/>
  <c r="E74" i="6" s="1"/>
  <c r="F74" i="6" s="1"/>
  <c r="O100" i="4"/>
  <c r="H61" i="6" s="1"/>
  <c r="N100" i="4"/>
  <c r="E61" i="6" s="1"/>
  <c r="F61" i="6" s="1"/>
  <c r="O122" i="4"/>
  <c r="H83" i="6" s="1"/>
  <c r="N122" i="4"/>
  <c r="E83" i="6" s="1"/>
  <c r="F83" i="6" s="1"/>
  <c r="O102" i="4"/>
  <c r="H63" i="6" s="1"/>
  <c r="N102" i="4"/>
  <c r="E63" i="6" s="1"/>
  <c r="F63" i="6" s="1"/>
  <c r="O57" i="4"/>
  <c r="H18" i="6" s="1"/>
  <c r="N57" i="4"/>
  <c r="E18" i="6" s="1"/>
  <c r="F18" i="6" s="1"/>
  <c r="N62" i="4"/>
  <c r="E23" i="6" s="1"/>
  <c r="F23" i="6" s="1"/>
  <c r="N67" i="4"/>
  <c r="E28" i="6" s="1"/>
  <c r="F28" i="6" s="1"/>
  <c r="N66" i="4"/>
  <c r="E27" i="6" s="1"/>
  <c r="F27" i="6" s="1"/>
  <c r="N68" i="4"/>
  <c r="E29" i="6" s="1"/>
  <c r="F29" i="6" s="1"/>
  <c r="O65" i="4"/>
  <c r="H26" i="6" s="1"/>
  <c r="N65" i="4"/>
  <c r="E26" i="6" s="1"/>
  <c r="F26" i="6" s="1"/>
  <c r="O50" i="4"/>
  <c r="H11" i="6" s="1"/>
  <c r="N50" i="4"/>
  <c r="E11" i="6" s="1"/>
  <c r="F11" i="6" s="1"/>
  <c r="N59" i="4"/>
  <c r="E20" i="6" s="1"/>
  <c r="F20" i="6" s="1"/>
  <c r="O89" i="4"/>
  <c r="H50" i="6" s="1"/>
  <c r="N89" i="4"/>
  <c r="E50" i="6" s="1"/>
  <c r="F50" i="6" s="1"/>
  <c r="O99" i="4"/>
  <c r="H60" i="6" s="1"/>
  <c r="N99" i="4"/>
  <c r="E60" i="6" s="1"/>
  <c r="F60" i="6" s="1"/>
  <c r="O77" i="4"/>
  <c r="H38" i="6" s="1"/>
  <c r="N77" i="4"/>
  <c r="E38" i="6" s="1"/>
  <c r="F38" i="6" s="1"/>
  <c r="O75" i="4"/>
  <c r="H36" i="6" s="1"/>
  <c r="N75" i="4"/>
  <c r="E36" i="6" s="1"/>
  <c r="F36" i="6" s="1"/>
  <c r="O85" i="4"/>
  <c r="H46" i="6" s="1"/>
  <c r="N85" i="4"/>
  <c r="E46" i="6" s="1"/>
  <c r="F46" i="6" s="1"/>
  <c r="O91" i="4"/>
  <c r="H52" i="6" s="1"/>
  <c r="N91" i="4"/>
  <c r="E52" i="6" s="1"/>
  <c r="F52" i="6" s="1"/>
  <c r="O125" i="4"/>
  <c r="H86" i="6" s="1"/>
  <c r="N125" i="4"/>
  <c r="E86" i="6" s="1"/>
  <c r="F86" i="6" s="1"/>
  <c r="O124" i="4"/>
  <c r="H85" i="6" s="1"/>
  <c r="N124" i="4"/>
  <c r="E85" i="6" s="1"/>
  <c r="F85" i="6" s="1"/>
  <c r="O80" i="4"/>
  <c r="H41" i="6" s="1"/>
  <c r="N80" i="4"/>
  <c r="E41" i="6" s="1"/>
  <c r="F41" i="6" s="1"/>
  <c r="O92" i="4"/>
  <c r="H53" i="6" s="1"/>
  <c r="N92" i="4"/>
  <c r="E53" i="6" s="1"/>
  <c r="F53" i="6" s="1"/>
  <c r="O104" i="4"/>
  <c r="H65" i="6" s="1"/>
  <c r="N104" i="4"/>
  <c r="E65" i="6" s="1"/>
  <c r="F65" i="6" s="1"/>
  <c r="O106" i="4"/>
  <c r="H67" i="6" s="1"/>
  <c r="N106" i="4"/>
  <c r="E67" i="6" s="1"/>
  <c r="F67" i="6" s="1"/>
  <c r="O74" i="4"/>
  <c r="H35" i="6" s="1"/>
  <c r="N74" i="4"/>
  <c r="E35" i="6" s="1"/>
  <c r="F35" i="6" s="1"/>
  <c r="O118" i="4"/>
  <c r="H79" i="6" s="1"/>
  <c r="N118" i="4"/>
  <c r="E79" i="6" s="1"/>
  <c r="F79" i="6" s="1"/>
  <c r="O86" i="4"/>
  <c r="H47" i="6" s="1"/>
  <c r="N86" i="4"/>
  <c r="E47" i="6" s="1"/>
  <c r="F47" i="6" s="1"/>
  <c r="E15" i="6"/>
  <c r="F15" i="6" s="1"/>
  <c r="E13" i="6"/>
  <c r="F13" i="6" s="1"/>
  <c r="E12" i="6"/>
  <c r="F12" i="6" s="1"/>
  <c r="E7" i="6"/>
  <c r="F7" i="6" s="1"/>
  <c r="F21" i="6"/>
  <c r="O46" i="4" l="1"/>
  <c r="H7" i="6" s="1"/>
  <c r="O58" i="4"/>
  <c r="H19" i="6" s="1"/>
  <c r="O52" i="4"/>
  <c r="H13" i="6" s="1"/>
  <c r="O55" i="4"/>
  <c r="H16" i="6" s="1"/>
  <c r="O51" i="4"/>
  <c r="H12" i="6" s="1"/>
  <c r="O62" i="4"/>
  <c r="H23" i="6" s="1"/>
  <c r="O64" i="4"/>
  <c r="H25" i="6" s="1"/>
  <c r="O56" i="4"/>
  <c r="H17" i="6" s="1"/>
  <c r="O61" i="4"/>
  <c r="H22" i="6" s="1"/>
  <c r="O66" i="4"/>
  <c r="H27" i="6" s="1"/>
  <c r="O69" i="4"/>
  <c r="H30" i="6" s="1"/>
  <c r="O49" i="4"/>
  <c r="H10" i="6" s="1"/>
  <c r="O60" i="4"/>
  <c r="H21" i="6" s="1"/>
  <c r="O63" i="4"/>
  <c r="H24" i="6" s="1"/>
  <c r="O47" i="4"/>
  <c r="H8" i="6" s="1"/>
  <c r="O53" i="4"/>
  <c r="H14" i="6" s="1"/>
  <c r="O59" i="4"/>
  <c r="H20" i="6" s="1"/>
  <c r="O54" i="4"/>
  <c r="H15" i="6" s="1"/>
  <c r="O68" i="4"/>
  <c r="H29" i="6" s="1"/>
  <c r="O67" i="4"/>
  <c r="H28" i="6" s="1"/>
  <c r="O48" i="4"/>
  <c r="H9" i="6" s="1"/>
  <c r="J38" i="11" l="1" a="1"/>
  <c r="K42" i="11" s="1"/>
  <c r="B38" i="11" a="1"/>
  <c r="C38" i="11" s="1"/>
  <c r="F38" i="11" a="1"/>
  <c r="H40" i="11" s="1"/>
  <c r="J38" i="10" a="1"/>
  <c r="J40" i="10" s="1"/>
  <c r="S49" i="10" s="1"/>
  <c r="B38" i="10" a="1"/>
  <c r="D42" i="10" s="1"/>
  <c r="F38" i="10" a="1"/>
  <c r="H38" i="10" s="1"/>
  <c r="F42" i="10" l="1"/>
  <c r="C41" i="10"/>
  <c r="J41" i="10"/>
  <c r="J42" i="11"/>
  <c r="J40" i="11"/>
  <c r="S49" i="11" s="1"/>
  <c r="L38" i="11"/>
  <c r="L40" i="11"/>
  <c r="L39" i="11"/>
  <c r="J41" i="11"/>
  <c r="L42" i="11"/>
  <c r="K40" i="11"/>
  <c r="J38" i="11"/>
  <c r="K43" i="11" s="1"/>
  <c r="D39" i="11"/>
  <c r="G38" i="11"/>
  <c r="F43" i="11" s="1"/>
  <c r="B40" i="11"/>
  <c r="B134" i="11" s="1"/>
  <c r="D41" i="11"/>
  <c r="F42" i="11"/>
  <c r="C39" i="11"/>
  <c r="D42" i="11"/>
  <c r="K38" i="11"/>
  <c r="J44" i="11" s="1"/>
  <c r="D40" i="11"/>
  <c r="C41" i="11"/>
  <c r="K41" i="11"/>
  <c r="J43" i="11"/>
  <c r="B39" i="11"/>
  <c r="J39" i="11"/>
  <c r="K39" i="11"/>
  <c r="B38" i="11"/>
  <c r="C43" i="11" s="1"/>
  <c r="B42" i="11"/>
  <c r="L41" i="11"/>
  <c r="C38" i="10"/>
  <c r="B43" i="10" s="1"/>
  <c r="C42" i="10"/>
  <c r="B41" i="10"/>
  <c r="B42" i="10"/>
  <c r="B38" i="10"/>
  <c r="C43" i="10" s="1"/>
  <c r="C39" i="10"/>
  <c r="D40" i="10"/>
  <c r="C40" i="10"/>
  <c r="B39" i="10"/>
  <c r="D41" i="10"/>
  <c r="B40" i="10"/>
  <c r="D38" i="10"/>
  <c r="H40" i="10"/>
  <c r="G42" i="10"/>
  <c r="G39" i="10"/>
  <c r="G40" i="10"/>
  <c r="F41" i="10"/>
  <c r="H42" i="10"/>
  <c r="H39" i="10"/>
  <c r="F39" i="10"/>
  <c r="G41" i="10"/>
  <c r="G38" i="10"/>
  <c r="F40" i="10"/>
  <c r="S48" i="10" s="1"/>
  <c r="F38" i="10"/>
  <c r="G43" i="10" s="1"/>
  <c r="J38" i="10"/>
  <c r="K43" i="10" s="1"/>
  <c r="L41" i="10"/>
  <c r="K42" i="10"/>
  <c r="L42" i="10"/>
  <c r="J42" i="10"/>
  <c r="L39" i="10"/>
  <c r="K39" i="10"/>
  <c r="K41" i="10"/>
  <c r="K38" i="10"/>
  <c r="L38" i="10"/>
  <c r="J39" i="10"/>
  <c r="L40" i="10"/>
  <c r="H41" i="10"/>
  <c r="D39" i="10"/>
  <c r="K40" i="10"/>
  <c r="B43" i="11"/>
  <c r="S47" i="11"/>
  <c r="F40" i="11"/>
  <c r="S48" i="11" s="1"/>
  <c r="G41" i="11"/>
  <c r="H42" i="11"/>
  <c r="F39" i="11"/>
  <c r="G40" i="11"/>
  <c r="H41" i="11"/>
  <c r="H39" i="11"/>
  <c r="F38" i="11"/>
  <c r="G43" i="11" s="1"/>
  <c r="G39" i="11"/>
  <c r="F41" i="11"/>
  <c r="G42" i="11"/>
  <c r="H38" i="11"/>
  <c r="C42" i="11"/>
  <c r="D38" i="11"/>
  <c r="C40" i="11"/>
  <c r="B41" i="11"/>
  <c r="R47" i="11" l="1"/>
  <c r="B5" i="9" s="1"/>
  <c r="R47" i="10"/>
  <c r="J5" i="9" s="1"/>
  <c r="S47" i="10"/>
  <c r="F44" i="10"/>
  <c r="B44" i="10"/>
  <c r="N45" i="10" s="1"/>
  <c r="B44" i="11"/>
  <c r="N45" i="11" s="1"/>
  <c r="K92" i="11"/>
  <c r="L92" i="11" s="1"/>
  <c r="K100" i="11"/>
  <c r="L100" i="11" s="1"/>
  <c r="K124" i="11"/>
  <c r="L124" i="11" s="1"/>
  <c r="K90" i="11"/>
  <c r="L90" i="11" s="1"/>
  <c r="K95" i="11"/>
  <c r="L95" i="11" s="1"/>
  <c r="K113" i="11"/>
  <c r="L113" i="11" s="1"/>
  <c r="K94" i="11"/>
  <c r="L94" i="11" s="1"/>
  <c r="K115" i="11"/>
  <c r="L115" i="11" s="1"/>
  <c r="K93" i="11"/>
  <c r="L93" i="11" s="1"/>
  <c r="K114" i="11"/>
  <c r="L114" i="11" s="1"/>
  <c r="K119" i="11"/>
  <c r="L119" i="11" s="1"/>
  <c r="K84" i="11"/>
  <c r="L84" i="11" s="1"/>
  <c r="K73" i="11"/>
  <c r="L73" i="11" s="1"/>
  <c r="K118" i="11"/>
  <c r="L118" i="11" s="1"/>
  <c r="K123" i="11"/>
  <c r="L123" i="11" s="1"/>
  <c r="K116" i="11"/>
  <c r="L116" i="11" s="1"/>
  <c r="K106" i="11"/>
  <c r="L106" i="11" s="1"/>
  <c r="K111" i="11"/>
  <c r="L111" i="11" s="1"/>
  <c r="K97" i="11"/>
  <c r="L97" i="11" s="1"/>
  <c r="K110" i="11"/>
  <c r="L110" i="11" s="1"/>
  <c r="K96" i="11"/>
  <c r="L96" i="11" s="1"/>
  <c r="K77" i="11"/>
  <c r="L77" i="11" s="1"/>
  <c r="K71" i="11"/>
  <c r="L71" i="11" s="1"/>
  <c r="K72" i="11"/>
  <c r="L72" i="11" s="1"/>
  <c r="K121" i="11"/>
  <c r="L121" i="11" s="1"/>
  <c r="K70" i="11"/>
  <c r="L70" i="11" s="1"/>
  <c r="K75" i="11"/>
  <c r="L75" i="11" s="1"/>
  <c r="K80" i="11"/>
  <c r="L80" i="11" s="1"/>
  <c r="K117" i="11"/>
  <c r="L117" i="11" s="1"/>
  <c r="K122" i="11"/>
  <c r="L122" i="11" s="1"/>
  <c r="K88" i="11"/>
  <c r="L88" i="11" s="1"/>
  <c r="K81" i="11"/>
  <c r="L81" i="11" s="1"/>
  <c r="K83" i="11"/>
  <c r="L83" i="11" s="1"/>
  <c r="K125" i="11"/>
  <c r="L125" i="11" s="1"/>
  <c r="K82" i="11"/>
  <c r="L82" i="11" s="1"/>
  <c r="K87" i="11"/>
  <c r="L87" i="11" s="1"/>
  <c r="K104" i="11"/>
  <c r="L104" i="11" s="1"/>
  <c r="K105" i="11"/>
  <c r="L105" i="11" s="1"/>
  <c r="K86" i="11"/>
  <c r="L86" i="11" s="1"/>
  <c r="K91" i="11"/>
  <c r="L91" i="11" s="1"/>
  <c r="K112" i="11"/>
  <c r="L112" i="11" s="1"/>
  <c r="K101" i="11"/>
  <c r="L101" i="11" s="1"/>
  <c r="K74" i="11"/>
  <c r="L74" i="11" s="1"/>
  <c r="K79" i="11"/>
  <c r="L79" i="11" s="1"/>
  <c r="K120" i="11"/>
  <c r="L120" i="11" s="1"/>
  <c r="K78" i="11"/>
  <c r="L78" i="11" s="1"/>
  <c r="K99" i="11"/>
  <c r="L99" i="11" s="1"/>
  <c r="K109" i="11"/>
  <c r="L109" i="11" s="1"/>
  <c r="K98" i="11"/>
  <c r="L98" i="11" s="1"/>
  <c r="K103" i="11"/>
  <c r="L103" i="11" s="1"/>
  <c r="K76" i="11"/>
  <c r="L76" i="11" s="1"/>
  <c r="K89" i="11"/>
  <c r="L89" i="11" s="1"/>
  <c r="K102" i="11"/>
  <c r="L102" i="11" s="1"/>
  <c r="K107" i="11"/>
  <c r="L107" i="11" s="1"/>
  <c r="K108" i="11"/>
  <c r="L108" i="11" s="1"/>
  <c r="K85" i="11"/>
  <c r="L85" i="11" s="1"/>
  <c r="K66" i="11"/>
  <c r="L66" i="11" s="1"/>
  <c r="K54" i="11"/>
  <c r="L54" i="11" s="1"/>
  <c r="K59" i="11"/>
  <c r="L59" i="11" s="1"/>
  <c r="K62" i="11"/>
  <c r="L62" i="11" s="1"/>
  <c r="K68" i="11"/>
  <c r="L68" i="11" s="1"/>
  <c r="K65" i="11"/>
  <c r="L65" i="11" s="1"/>
  <c r="K48" i="11"/>
  <c r="L48" i="11" s="1"/>
  <c r="K52" i="11"/>
  <c r="L52" i="11" s="1"/>
  <c r="K63" i="11"/>
  <c r="L63" i="11" s="1"/>
  <c r="K53" i="11"/>
  <c r="L53" i="11" s="1"/>
  <c r="K58" i="11"/>
  <c r="L58" i="11" s="1"/>
  <c r="K61" i="11"/>
  <c r="L61" i="11" s="1"/>
  <c r="K46" i="11"/>
  <c r="L46" i="11" s="1"/>
  <c r="K47" i="11"/>
  <c r="L47" i="11" s="1"/>
  <c r="K60" i="11"/>
  <c r="L60" i="11" s="1"/>
  <c r="K57" i="11"/>
  <c r="L57" i="11" s="1"/>
  <c r="K56" i="11"/>
  <c r="L56" i="11" s="1"/>
  <c r="K51" i="11"/>
  <c r="L51" i="11" s="1"/>
  <c r="K55" i="11"/>
  <c r="L55" i="11" s="1"/>
  <c r="K50" i="11"/>
  <c r="L50" i="11" s="1"/>
  <c r="K64" i="11"/>
  <c r="L64" i="11" s="1"/>
  <c r="K49" i="11"/>
  <c r="L49" i="11" s="1"/>
  <c r="K69" i="11"/>
  <c r="L69" i="11" s="1"/>
  <c r="K67" i="11"/>
  <c r="L67" i="11" s="1"/>
  <c r="B134" i="10"/>
  <c r="S46" i="10"/>
  <c r="F43" i="10"/>
  <c r="H122" i="10" s="1"/>
  <c r="I122" i="10" s="1"/>
  <c r="J43" i="10"/>
  <c r="J44" i="10"/>
  <c r="R44" i="10"/>
  <c r="E74" i="10"/>
  <c r="F74" i="10" s="1"/>
  <c r="E106" i="10"/>
  <c r="F106" i="10" s="1"/>
  <c r="E83" i="10"/>
  <c r="F83" i="10" s="1"/>
  <c r="E103" i="10"/>
  <c r="F103" i="10" s="1"/>
  <c r="E125" i="10"/>
  <c r="F125" i="10" s="1"/>
  <c r="E72" i="10"/>
  <c r="F72" i="10" s="1"/>
  <c r="E88" i="10"/>
  <c r="F88" i="10" s="1"/>
  <c r="E104" i="10"/>
  <c r="F104" i="10" s="1"/>
  <c r="E124" i="10"/>
  <c r="F124" i="10" s="1"/>
  <c r="E70" i="10"/>
  <c r="F70" i="10" s="1"/>
  <c r="E102" i="10"/>
  <c r="F102" i="10" s="1"/>
  <c r="E71" i="10"/>
  <c r="F71" i="10" s="1"/>
  <c r="E85" i="10"/>
  <c r="F85" i="10" s="1"/>
  <c r="E101" i="10"/>
  <c r="F101" i="10" s="1"/>
  <c r="E119" i="10"/>
  <c r="F119" i="10" s="1"/>
  <c r="E90" i="10"/>
  <c r="F90" i="10" s="1"/>
  <c r="E111" i="10"/>
  <c r="F111" i="10" s="1"/>
  <c r="E117" i="10"/>
  <c r="F117" i="10" s="1"/>
  <c r="E96" i="10"/>
  <c r="F96" i="10" s="1"/>
  <c r="E93" i="10"/>
  <c r="F93" i="10" s="1"/>
  <c r="E109" i="10"/>
  <c r="F109" i="10" s="1"/>
  <c r="E78" i="10"/>
  <c r="F78" i="10" s="1"/>
  <c r="E87" i="10"/>
  <c r="F87" i="10" s="1"/>
  <c r="E98" i="10"/>
  <c r="F98" i="10" s="1"/>
  <c r="E118" i="10"/>
  <c r="F118" i="10" s="1"/>
  <c r="E79" i="10"/>
  <c r="F79" i="10" s="1"/>
  <c r="E99" i="10"/>
  <c r="F99" i="10" s="1"/>
  <c r="E115" i="10"/>
  <c r="F115" i="10" s="1"/>
  <c r="E84" i="10"/>
  <c r="F84" i="10" s="1"/>
  <c r="E100" i="10"/>
  <c r="F100" i="10" s="1"/>
  <c r="E116" i="10"/>
  <c r="F116" i="10" s="1"/>
  <c r="E94" i="10"/>
  <c r="F94" i="10" s="1"/>
  <c r="E81" i="10"/>
  <c r="F81" i="10" s="1"/>
  <c r="E97" i="10"/>
  <c r="F97" i="10" s="1"/>
  <c r="E123" i="10"/>
  <c r="F123" i="10" s="1"/>
  <c r="E122" i="10"/>
  <c r="F122" i="10" s="1"/>
  <c r="E75" i="10"/>
  <c r="F75" i="10" s="1"/>
  <c r="E95" i="10"/>
  <c r="F95" i="10" s="1"/>
  <c r="E80" i="10"/>
  <c r="F80" i="10" s="1"/>
  <c r="E112" i="10"/>
  <c r="F112" i="10" s="1"/>
  <c r="E86" i="10"/>
  <c r="F86" i="10" s="1"/>
  <c r="E77" i="10"/>
  <c r="F77" i="10" s="1"/>
  <c r="E82" i="10"/>
  <c r="F82" i="10" s="1"/>
  <c r="E114" i="10"/>
  <c r="F114" i="10" s="1"/>
  <c r="E91" i="10"/>
  <c r="F91" i="10" s="1"/>
  <c r="E107" i="10"/>
  <c r="F107" i="10" s="1"/>
  <c r="E121" i="10"/>
  <c r="F121" i="10" s="1"/>
  <c r="E76" i="10"/>
  <c r="F76" i="10" s="1"/>
  <c r="E92" i="10"/>
  <c r="F92" i="10" s="1"/>
  <c r="E108" i="10"/>
  <c r="F108" i="10" s="1"/>
  <c r="E120" i="10"/>
  <c r="F120" i="10" s="1"/>
  <c r="E113" i="10"/>
  <c r="F113" i="10" s="1"/>
  <c r="E110" i="10"/>
  <c r="F110" i="10" s="1"/>
  <c r="E73" i="10"/>
  <c r="F73" i="10" s="1"/>
  <c r="E89" i="10"/>
  <c r="F89" i="10" s="1"/>
  <c r="E105" i="10"/>
  <c r="F105" i="10" s="1"/>
  <c r="E59" i="10"/>
  <c r="F59" i="10" s="1"/>
  <c r="E62" i="10"/>
  <c r="F62" i="10" s="1"/>
  <c r="E52" i="10"/>
  <c r="F52" i="10" s="1"/>
  <c r="E49" i="10"/>
  <c r="F49" i="10" s="1"/>
  <c r="E65" i="10"/>
  <c r="F65" i="10" s="1"/>
  <c r="E61" i="10"/>
  <c r="F61" i="10" s="1"/>
  <c r="E60" i="10"/>
  <c r="F60" i="10" s="1"/>
  <c r="E50" i="10"/>
  <c r="F50" i="10" s="1"/>
  <c r="E55" i="10"/>
  <c r="F55" i="10" s="1"/>
  <c r="E54" i="10"/>
  <c r="F54" i="10" s="1"/>
  <c r="E58" i="10"/>
  <c r="F58" i="10" s="1"/>
  <c r="E67" i="10"/>
  <c r="F67" i="10" s="1"/>
  <c r="E48" i="10"/>
  <c r="F48" i="10" s="1"/>
  <c r="E64" i="10"/>
  <c r="F64" i="10" s="1"/>
  <c r="E57" i="10"/>
  <c r="F57" i="10" s="1"/>
  <c r="E69" i="10"/>
  <c r="F69" i="10" s="1"/>
  <c r="E53" i="10"/>
  <c r="F53" i="10" s="1"/>
  <c r="E66" i="10"/>
  <c r="F66" i="10" s="1"/>
  <c r="E51" i="10"/>
  <c r="F51" i="10" s="1"/>
  <c r="E46" i="10"/>
  <c r="F46" i="10" s="1"/>
  <c r="E56" i="10"/>
  <c r="F56" i="10" s="1"/>
  <c r="E63" i="10"/>
  <c r="F63" i="10" s="1"/>
  <c r="E68" i="10"/>
  <c r="F68" i="10" s="1"/>
  <c r="E47" i="10"/>
  <c r="F47" i="10" s="1"/>
  <c r="H90" i="10"/>
  <c r="I90" i="10" s="1"/>
  <c r="E124" i="11"/>
  <c r="F124" i="11" s="1"/>
  <c r="E92" i="11"/>
  <c r="F92" i="11" s="1"/>
  <c r="E100" i="11"/>
  <c r="F100" i="11" s="1"/>
  <c r="E90" i="11"/>
  <c r="F90" i="11" s="1"/>
  <c r="E95" i="11"/>
  <c r="F95" i="11" s="1"/>
  <c r="E94" i="11"/>
  <c r="F94" i="11" s="1"/>
  <c r="E115" i="11"/>
  <c r="F115" i="11" s="1"/>
  <c r="E93" i="11"/>
  <c r="F93" i="11" s="1"/>
  <c r="E114" i="11"/>
  <c r="F114" i="11" s="1"/>
  <c r="E119" i="11"/>
  <c r="F119" i="11" s="1"/>
  <c r="E76" i="11"/>
  <c r="F76" i="11" s="1"/>
  <c r="E84" i="11"/>
  <c r="F84" i="11" s="1"/>
  <c r="E73" i="11"/>
  <c r="F73" i="11" s="1"/>
  <c r="E118" i="11"/>
  <c r="F118" i="11" s="1"/>
  <c r="E123" i="11"/>
  <c r="F123" i="11" s="1"/>
  <c r="E116" i="11"/>
  <c r="F116" i="11" s="1"/>
  <c r="E122" i="11"/>
  <c r="F122" i="11" s="1"/>
  <c r="E113" i="11"/>
  <c r="F113" i="11" s="1"/>
  <c r="E81" i="11"/>
  <c r="F81" i="11" s="1"/>
  <c r="E125" i="11"/>
  <c r="F125" i="11" s="1"/>
  <c r="E87" i="11"/>
  <c r="F87" i="11" s="1"/>
  <c r="E104" i="11"/>
  <c r="F104" i="11" s="1"/>
  <c r="E105" i="11"/>
  <c r="F105" i="11" s="1"/>
  <c r="E106" i="11"/>
  <c r="F106" i="11" s="1"/>
  <c r="E111" i="11"/>
  <c r="F111" i="11" s="1"/>
  <c r="E110" i="11"/>
  <c r="F110" i="11" s="1"/>
  <c r="E96" i="11"/>
  <c r="F96" i="11" s="1"/>
  <c r="E77" i="11"/>
  <c r="F77" i="11" s="1"/>
  <c r="E71" i="11"/>
  <c r="F71" i="11" s="1"/>
  <c r="E72" i="11"/>
  <c r="F72" i="11" s="1"/>
  <c r="E121" i="11"/>
  <c r="F121" i="11" s="1"/>
  <c r="E117" i="11"/>
  <c r="F117" i="11" s="1"/>
  <c r="E74" i="11"/>
  <c r="F74" i="11" s="1"/>
  <c r="E79" i="11"/>
  <c r="F79" i="11" s="1"/>
  <c r="E120" i="11"/>
  <c r="F120" i="11" s="1"/>
  <c r="E97" i="11"/>
  <c r="F97" i="11" s="1"/>
  <c r="E78" i="11"/>
  <c r="F78" i="11" s="1"/>
  <c r="E99" i="11"/>
  <c r="F99" i="11" s="1"/>
  <c r="E109" i="11"/>
  <c r="F109" i="11" s="1"/>
  <c r="E98" i="11"/>
  <c r="F98" i="11" s="1"/>
  <c r="E103" i="11"/>
  <c r="F103" i="11" s="1"/>
  <c r="E89" i="11"/>
  <c r="F89" i="11" s="1"/>
  <c r="E102" i="11"/>
  <c r="F102" i="11" s="1"/>
  <c r="E107" i="11"/>
  <c r="F107" i="11" s="1"/>
  <c r="E108" i="11"/>
  <c r="F108" i="11" s="1"/>
  <c r="E88" i="11"/>
  <c r="F88" i="11" s="1"/>
  <c r="E83" i="11"/>
  <c r="F83" i="11" s="1"/>
  <c r="E82" i="11"/>
  <c r="F82" i="11" s="1"/>
  <c r="E86" i="11"/>
  <c r="F86" i="11" s="1"/>
  <c r="E91" i="11"/>
  <c r="F91" i="11" s="1"/>
  <c r="E112" i="11"/>
  <c r="F112" i="11" s="1"/>
  <c r="E101" i="11"/>
  <c r="F101" i="11" s="1"/>
  <c r="E70" i="11"/>
  <c r="F70" i="11" s="1"/>
  <c r="E75" i="11"/>
  <c r="F75" i="11" s="1"/>
  <c r="E80" i="11"/>
  <c r="F80" i="11" s="1"/>
  <c r="E85" i="11"/>
  <c r="F85" i="11" s="1"/>
  <c r="E46" i="11"/>
  <c r="F46" i="11" s="1"/>
  <c r="E47" i="11"/>
  <c r="F47" i="11" s="1"/>
  <c r="E60" i="11"/>
  <c r="F60" i="11" s="1"/>
  <c r="E57" i="11"/>
  <c r="F57" i="11" s="1"/>
  <c r="E68" i="11"/>
  <c r="F68" i="11" s="1"/>
  <c r="E56" i="11"/>
  <c r="F56" i="11" s="1"/>
  <c r="E51" i="11"/>
  <c r="F51" i="11" s="1"/>
  <c r="E66" i="11"/>
  <c r="F66" i="11" s="1"/>
  <c r="E54" i="11"/>
  <c r="F54" i="11" s="1"/>
  <c r="E59" i="11"/>
  <c r="F59" i="11" s="1"/>
  <c r="E62" i="11"/>
  <c r="F62" i="11" s="1"/>
  <c r="E65" i="11"/>
  <c r="F65" i="11" s="1"/>
  <c r="E48" i="11"/>
  <c r="F48" i="11" s="1"/>
  <c r="E52" i="11"/>
  <c r="F52" i="11" s="1"/>
  <c r="E63" i="11"/>
  <c r="F63" i="11" s="1"/>
  <c r="E53" i="11"/>
  <c r="F53" i="11" s="1"/>
  <c r="E58" i="11"/>
  <c r="F58" i="11" s="1"/>
  <c r="E61" i="11"/>
  <c r="F61" i="11" s="1"/>
  <c r="E55" i="11"/>
  <c r="F55" i="11" s="1"/>
  <c r="E50" i="11"/>
  <c r="F50" i="11" s="1"/>
  <c r="E64" i="11"/>
  <c r="F64" i="11" s="1"/>
  <c r="E49" i="11"/>
  <c r="F49" i="11" s="1"/>
  <c r="E69" i="11"/>
  <c r="F69" i="11" s="1"/>
  <c r="E67" i="11"/>
  <c r="F67" i="11" s="1"/>
  <c r="H100" i="11"/>
  <c r="I100" i="11" s="1"/>
  <c r="H92" i="11"/>
  <c r="I92" i="11" s="1"/>
  <c r="H124" i="11"/>
  <c r="I124" i="11" s="1"/>
  <c r="H74" i="11"/>
  <c r="I74" i="11" s="1"/>
  <c r="H79" i="11"/>
  <c r="I79" i="11" s="1"/>
  <c r="H88" i="11"/>
  <c r="I88" i="11" s="1"/>
  <c r="H113" i="11"/>
  <c r="I113" i="11" s="1"/>
  <c r="H78" i="11"/>
  <c r="I78" i="11" s="1"/>
  <c r="H99" i="11"/>
  <c r="I99" i="11" s="1"/>
  <c r="H109" i="11"/>
  <c r="I109" i="11" s="1"/>
  <c r="H98" i="11"/>
  <c r="I98" i="11" s="1"/>
  <c r="H103" i="11"/>
  <c r="I103" i="11" s="1"/>
  <c r="H104" i="11"/>
  <c r="I104" i="11" s="1"/>
  <c r="H89" i="11"/>
  <c r="I89" i="11" s="1"/>
  <c r="H102" i="11"/>
  <c r="I102" i="11" s="1"/>
  <c r="H107" i="11"/>
  <c r="I107" i="11" s="1"/>
  <c r="H112" i="11"/>
  <c r="I112" i="11" s="1"/>
  <c r="H108" i="11"/>
  <c r="I108" i="11" s="1"/>
  <c r="H106" i="11"/>
  <c r="I106" i="11" s="1"/>
  <c r="H77" i="11"/>
  <c r="I77" i="11" s="1"/>
  <c r="H72" i="11"/>
  <c r="I72" i="11" s="1"/>
  <c r="H121" i="11"/>
  <c r="I121" i="11" s="1"/>
  <c r="H90" i="11"/>
  <c r="I90" i="11" s="1"/>
  <c r="H120" i="11"/>
  <c r="I120" i="11" s="1"/>
  <c r="H97" i="11"/>
  <c r="I97" i="11" s="1"/>
  <c r="H94" i="11"/>
  <c r="I94" i="11" s="1"/>
  <c r="H115" i="11"/>
  <c r="I115" i="11" s="1"/>
  <c r="H114" i="11"/>
  <c r="I114" i="11" s="1"/>
  <c r="H119" i="11"/>
  <c r="I119" i="11" s="1"/>
  <c r="H84" i="11"/>
  <c r="I84" i="11" s="1"/>
  <c r="H116" i="11"/>
  <c r="I116" i="11" s="1"/>
  <c r="H122" i="11"/>
  <c r="I122" i="11" s="1"/>
  <c r="H81" i="11"/>
  <c r="I81" i="11" s="1"/>
  <c r="H83" i="11"/>
  <c r="I83" i="11" s="1"/>
  <c r="H96" i="11"/>
  <c r="I96" i="11" s="1"/>
  <c r="H125" i="11"/>
  <c r="I125" i="11" s="1"/>
  <c r="H82" i="11"/>
  <c r="I82" i="11" s="1"/>
  <c r="H87" i="11"/>
  <c r="I87" i="11" s="1"/>
  <c r="H76" i="11"/>
  <c r="I76" i="11" s="1"/>
  <c r="H105" i="11"/>
  <c r="I105" i="11" s="1"/>
  <c r="H86" i="11"/>
  <c r="I86" i="11" s="1"/>
  <c r="H91" i="11"/>
  <c r="I91" i="11" s="1"/>
  <c r="H80" i="11"/>
  <c r="I80" i="11" s="1"/>
  <c r="H101" i="11"/>
  <c r="I101" i="11" s="1"/>
  <c r="H85" i="11"/>
  <c r="I85" i="11" s="1"/>
  <c r="H111" i="11"/>
  <c r="I111" i="11" s="1"/>
  <c r="H110" i="11"/>
  <c r="I110" i="11" s="1"/>
  <c r="H71" i="11"/>
  <c r="I71" i="11" s="1"/>
  <c r="H70" i="11"/>
  <c r="I70" i="11" s="1"/>
  <c r="H75" i="11"/>
  <c r="I75" i="11" s="1"/>
  <c r="H117" i="11"/>
  <c r="I117" i="11" s="1"/>
  <c r="H95" i="11"/>
  <c r="I95" i="11" s="1"/>
  <c r="H93" i="11"/>
  <c r="I93" i="11" s="1"/>
  <c r="H73" i="11"/>
  <c r="I73" i="11" s="1"/>
  <c r="H118" i="11"/>
  <c r="I118" i="11" s="1"/>
  <c r="H123" i="11"/>
  <c r="I123" i="11" s="1"/>
  <c r="H48" i="11"/>
  <c r="I48" i="11" s="1"/>
  <c r="H52" i="11"/>
  <c r="I52" i="11" s="1"/>
  <c r="H63" i="11"/>
  <c r="I63" i="11" s="1"/>
  <c r="H53" i="11"/>
  <c r="I53" i="11" s="1"/>
  <c r="H58" i="11"/>
  <c r="I58" i="11" s="1"/>
  <c r="H61" i="11"/>
  <c r="I61" i="11" s="1"/>
  <c r="H55" i="11"/>
  <c r="I55" i="11" s="1"/>
  <c r="H50" i="11"/>
  <c r="I50" i="11" s="1"/>
  <c r="H68" i="11"/>
  <c r="I68" i="11" s="1"/>
  <c r="H69" i="11"/>
  <c r="I69" i="11" s="1"/>
  <c r="H67" i="11"/>
  <c r="I67" i="11" s="1"/>
  <c r="H46" i="11"/>
  <c r="I46" i="11" s="1"/>
  <c r="H56" i="11"/>
  <c r="I56" i="11" s="1"/>
  <c r="H66" i="11"/>
  <c r="I66" i="11" s="1"/>
  <c r="H54" i="11"/>
  <c r="I54" i="11" s="1"/>
  <c r="H59" i="11"/>
  <c r="I59" i="11" s="1"/>
  <c r="H62" i="11"/>
  <c r="I62" i="11" s="1"/>
  <c r="H65" i="11"/>
  <c r="I65" i="11" s="1"/>
  <c r="H64" i="11"/>
  <c r="I64" i="11" s="1"/>
  <c r="H49" i="11"/>
  <c r="I49" i="11" s="1"/>
  <c r="H47" i="11"/>
  <c r="I47" i="11" s="1"/>
  <c r="H60" i="11"/>
  <c r="I60" i="11" s="1"/>
  <c r="H57" i="11"/>
  <c r="I57" i="11" s="1"/>
  <c r="H51" i="11"/>
  <c r="I51" i="11" s="1"/>
  <c r="R44" i="11"/>
  <c r="S46" i="11"/>
  <c r="F44" i="11"/>
  <c r="H68" i="10" l="1"/>
  <c r="I68" i="10" s="1"/>
  <c r="H105" i="10"/>
  <c r="I105" i="10" s="1"/>
  <c r="H64" i="10"/>
  <c r="I64" i="10" s="1"/>
  <c r="H79" i="10"/>
  <c r="I79" i="10" s="1"/>
  <c r="H112" i="10"/>
  <c r="I112" i="10" s="1"/>
  <c r="H88" i="10"/>
  <c r="I88" i="10" s="1"/>
  <c r="H61" i="10"/>
  <c r="I61" i="10" s="1"/>
  <c r="H100" i="10"/>
  <c r="I100" i="10" s="1"/>
  <c r="H108" i="10"/>
  <c r="I108" i="10" s="1"/>
  <c r="H50" i="10"/>
  <c r="I50" i="10" s="1"/>
  <c r="H96" i="10"/>
  <c r="I96" i="10" s="1"/>
  <c r="H83" i="10"/>
  <c r="I83" i="10" s="1"/>
  <c r="H91" i="10"/>
  <c r="I91" i="10" s="1"/>
  <c r="H111" i="10"/>
  <c r="I111" i="10" s="1"/>
  <c r="H57" i="10"/>
  <c r="I57" i="10" s="1"/>
  <c r="H46" i="10"/>
  <c r="I46" i="10" s="1"/>
  <c r="H71" i="10"/>
  <c r="I71" i="10" s="1"/>
  <c r="H78" i="10"/>
  <c r="I78" i="10" s="1"/>
  <c r="H93" i="10"/>
  <c r="I93" i="10" s="1"/>
  <c r="H52" i="10"/>
  <c r="I52" i="10" s="1"/>
  <c r="H48" i="10"/>
  <c r="I48" i="10" s="1"/>
  <c r="H54" i="10"/>
  <c r="I54" i="10" s="1"/>
  <c r="H49" i="10"/>
  <c r="I49" i="10" s="1"/>
  <c r="H56" i="10"/>
  <c r="I56" i="10" s="1"/>
  <c r="H67" i="10"/>
  <c r="I67" i="10" s="1"/>
  <c r="H123" i="10"/>
  <c r="I123" i="10" s="1"/>
  <c r="H80" i="10"/>
  <c r="I80" i="10" s="1"/>
  <c r="H118" i="10"/>
  <c r="I118" i="10" s="1"/>
  <c r="H102" i="10"/>
  <c r="I102" i="10" s="1"/>
  <c r="H84" i="10"/>
  <c r="I84" i="10" s="1"/>
  <c r="H106" i="10"/>
  <c r="I106" i="10" s="1"/>
  <c r="H89" i="10"/>
  <c r="I89" i="10" s="1"/>
  <c r="H113" i="10"/>
  <c r="I113" i="10" s="1"/>
  <c r="H72" i="10"/>
  <c r="I72" i="10" s="1"/>
  <c r="H114" i="10"/>
  <c r="I114" i="10" s="1"/>
  <c r="H119" i="10"/>
  <c r="I119" i="10" s="1"/>
  <c r="H77" i="10"/>
  <c r="I77" i="10" s="1"/>
  <c r="H92" i="10"/>
  <c r="I92" i="10" s="1"/>
  <c r="H95" i="10"/>
  <c r="I95" i="10" s="1"/>
  <c r="H53" i="10"/>
  <c r="I53" i="10" s="1"/>
  <c r="H47" i="10"/>
  <c r="I47" i="10" s="1"/>
  <c r="H63" i="10"/>
  <c r="I63" i="10" s="1"/>
  <c r="H60" i="10"/>
  <c r="I60" i="10" s="1"/>
  <c r="H62" i="10"/>
  <c r="I62" i="10" s="1"/>
  <c r="H66" i="10"/>
  <c r="I66" i="10" s="1"/>
  <c r="H97" i="10"/>
  <c r="I97" i="10" s="1"/>
  <c r="H115" i="10"/>
  <c r="I115" i="10" s="1"/>
  <c r="H98" i="10"/>
  <c r="I98" i="10" s="1"/>
  <c r="H70" i="10"/>
  <c r="I70" i="10" s="1"/>
  <c r="H125" i="10"/>
  <c r="I125" i="10" s="1"/>
  <c r="H74" i="10"/>
  <c r="I74" i="10" s="1"/>
  <c r="H73" i="10"/>
  <c r="I73" i="10" s="1"/>
  <c r="H124" i="10"/>
  <c r="I124" i="10" s="1"/>
  <c r="H121" i="10"/>
  <c r="I121" i="10" s="1"/>
  <c r="H82" i="10"/>
  <c r="I82" i="10" s="1"/>
  <c r="H101" i="10"/>
  <c r="I101" i="10" s="1"/>
  <c r="H86" i="10"/>
  <c r="I86" i="10" s="1"/>
  <c r="H76" i="10"/>
  <c r="I76" i="10" s="1"/>
  <c r="H75" i="10"/>
  <c r="I75" i="10" s="1"/>
  <c r="H69" i="10"/>
  <c r="I69" i="10" s="1"/>
  <c r="H58" i="10"/>
  <c r="I58" i="10" s="1"/>
  <c r="H65" i="10"/>
  <c r="I65" i="10" s="1"/>
  <c r="H59" i="10"/>
  <c r="I59" i="10" s="1"/>
  <c r="H51" i="10"/>
  <c r="I51" i="10" s="1"/>
  <c r="H55" i="10"/>
  <c r="I55" i="10" s="1"/>
  <c r="H81" i="10"/>
  <c r="I81" i="10" s="1"/>
  <c r="H99" i="10"/>
  <c r="I99" i="10" s="1"/>
  <c r="H85" i="10"/>
  <c r="I85" i="10" s="1"/>
  <c r="H116" i="10"/>
  <c r="I116" i="10" s="1"/>
  <c r="H103" i="10"/>
  <c r="I103" i="10" s="1"/>
  <c r="H87" i="10"/>
  <c r="I87" i="10" s="1"/>
  <c r="H110" i="10"/>
  <c r="I110" i="10" s="1"/>
  <c r="H104" i="10"/>
  <c r="I104" i="10" s="1"/>
  <c r="H107" i="10"/>
  <c r="I107" i="10" s="1"/>
  <c r="H94" i="10"/>
  <c r="I94" i="10" s="1"/>
  <c r="H109" i="10"/>
  <c r="I109" i="10" s="1"/>
  <c r="H120" i="10"/>
  <c r="I120" i="10" s="1"/>
  <c r="H117" i="10"/>
  <c r="I117" i="10" s="1"/>
  <c r="K74" i="10"/>
  <c r="L74" i="10" s="1"/>
  <c r="K106" i="10"/>
  <c r="L106" i="10" s="1"/>
  <c r="K75" i="10"/>
  <c r="L75" i="10" s="1"/>
  <c r="K95" i="10"/>
  <c r="L95" i="10" s="1"/>
  <c r="K111" i="10"/>
  <c r="L111" i="10" s="1"/>
  <c r="K117" i="10"/>
  <c r="L117" i="10" s="1"/>
  <c r="K84" i="10"/>
  <c r="L84" i="10" s="1"/>
  <c r="K100" i="10"/>
  <c r="L100" i="10" s="1"/>
  <c r="K116" i="10"/>
  <c r="L116" i="10" s="1"/>
  <c r="K70" i="10"/>
  <c r="L70" i="10" s="1"/>
  <c r="K102" i="10"/>
  <c r="L102" i="10" s="1"/>
  <c r="K77" i="10"/>
  <c r="L77" i="10" s="1"/>
  <c r="K93" i="10"/>
  <c r="L93" i="10" s="1"/>
  <c r="K109" i="10"/>
  <c r="L109" i="10" s="1"/>
  <c r="K82" i="10"/>
  <c r="L82" i="10" s="1"/>
  <c r="K114" i="10"/>
  <c r="L114" i="10" s="1"/>
  <c r="K79" i="10"/>
  <c r="L79" i="10" s="1"/>
  <c r="K99" i="10"/>
  <c r="L99" i="10" s="1"/>
  <c r="K115" i="10"/>
  <c r="L115" i="10" s="1"/>
  <c r="K72" i="10"/>
  <c r="L72" i="10" s="1"/>
  <c r="K88" i="10"/>
  <c r="L88" i="10" s="1"/>
  <c r="K104" i="10"/>
  <c r="L104" i="10" s="1"/>
  <c r="K124" i="10"/>
  <c r="L124" i="10" s="1"/>
  <c r="K78" i="10"/>
  <c r="L78" i="10" s="1"/>
  <c r="K110" i="10"/>
  <c r="L110" i="10" s="1"/>
  <c r="K81" i="10"/>
  <c r="L81" i="10" s="1"/>
  <c r="K97" i="10"/>
  <c r="L97" i="10" s="1"/>
  <c r="K123" i="10"/>
  <c r="L123" i="10" s="1"/>
  <c r="K90" i="10"/>
  <c r="L90" i="10" s="1"/>
  <c r="K122" i="10"/>
  <c r="L122" i="10" s="1"/>
  <c r="K83" i="10"/>
  <c r="L83" i="10" s="1"/>
  <c r="K103" i="10"/>
  <c r="L103" i="10" s="1"/>
  <c r="K125" i="10"/>
  <c r="L125" i="10" s="1"/>
  <c r="K76" i="10"/>
  <c r="L76" i="10" s="1"/>
  <c r="K92" i="10"/>
  <c r="L92" i="10" s="1"/>
  <c r="K108" i="10"/>
  <c r="L108" i="10" s="1"/>
  <c r="K120" i="10"/>
  <c r="L120" i="10" s="1"/>
  <c r="K86" i="10"/>
  <c r="L86" i="10" s="1"/>
  <c r="K71" i="10"/>
  <c r="L71" i="10" s="1"/>
  <c r="K85" i="10"/>
  <c r="L85" i="10" s="1"/>
  <c r="K101" i="10"/>
  <c r="L101" i="10" s="1"/>
  <c r="K119" i="10"/>
  <c r="L119" i="10" s="1"/>
  <c r="K98" i="10"/>
  <c r="L98" i="10" s="1"/>
  <c r="K118" i="10"/>
  <c r="L118" i="10" s="1"/>
  <c r="K91" i="10"/>
  <c r="L91" i="10" s="1"/>
  <c r="K107" i="10"/>
  <c r="L107" i="10" s="1"/>
  <c r="K121" i="10"/>
  <c r="L121" i="10" s="1"/>
  <c r="K80" i="10"/>
  <c r="L80" i="10" s="1"/>
  <c r="K96" i="10"/>
  <c r="L96" i="10" s="1"/>
  <c r="K112" i="10"/>
  <c r="L112" i="10" s="1"/>
  <c r="K113" i="10"/>
  <c r="L113" i="10" s="1"/>
  <c r="K94" i="10"/>
  <c r="L94" i="10" s="1"/>
  <c r="K73" i="10"/>
  <c r="L73" i="10" s="1"/>
  <c r="K89" i="10"/>
  <c r="L89" i="10" s="1"/>
  <c r="K105" i="10"/>
  <c r="L105" i="10" s="1"/>
  <c r="K87" i="10"/>
  <c r="L87" i="10" s="1"/>
  <c r="K64" i="10"/>
  <c r="L64" i="10" s="1"/>
  <c r="K54" i="10"/>
  <c r="L54" i="10" s="1"/>
  <c r="K59" i="10"/>
  <c r="L59" i="10" s="1"/>
  <c r="K58" i="10"/>
  <c r="L58" i="10" s="1"/>
  <c r="K46" i="10"/>
  <c r="L46" i="10" s="1"/>
  <c r="K49" i="10"/>
  <c r="L49" i="10" s="1"/>
  <c r="K57" i="10"/>
  <c r="L57" i="10" s="1"/>
  <c r="K69" i="10"/>
  <c r="L69" i="10" s="1"/>
  <c r="K53" i="10"/>
  <c r="L53" i="10" s="1"/>
  <c r="K51" i="10"/>
  <c r="L51" i="10" s="1"/>
  <c r="K48" i="10"/>
  <c r="L48" i="10" s="1"/>
  <c r="K50" i="10"/>
  <c r="L50" i="10" s="1"/>
  <c r="K56" i="10"/>
  <c r="L56" i="10" s="1"/>
  <c r="K55" i="10"/>
  <c r="L55" i="10" s="1"/>
  <c r="K68" i="10"/>
  <c r="L68" i="10" s="1"/>
  <c r="K60" i="10"/>
  <c r="L60" i="10" s="1"/>
  <c r="K67" i="10"/>
  <c r="L67" i="10" s="1"/>
  <c r="K62" i="10"/>
  <c r="L62" i="10" s="1"/>
  <c r="K65" i="10"/>
  <c r="L65" i="10" s="1"/>
  <c r="K63" i="10"/>
  <c r="L63" i="10" s="1"/>
  <c r="K61" i="10"/>
  <c r="L61" i="10" s="1"/>
  <c r="K66" i="10"/>
  <c r="L66" i="10" s="1"/>
  <c r="K47" i="10"/>
  <c r="L47" i="10" s="1"/>
  <c r="K52" i="10"/>
  <c r="L52" i="10" s="1"/>
  <c r="N47" i="10"/>
  <c r="M8" i="9" s="1"/>
  <c r="N8" i="9" s="1"/>
  <c r="O47" i="10"/>
  <c r="P8" i="9" s="1"/>
  <c r="N69" i="10"/>
  <c r="M30" i="9" s="1"/>
  <c r="N30" i="9" s="1"/>
  <c r="O69" i="10"/>
  <c r="P30" i="9" s="1"/>
  <c r="N50" i="10"/>
  <c r="M11" i="9" s="1"/>
  <c r="N11" i="9" s="1"/>
  <c r="O50" i="10"/>
  <c r="P11" i="9" s="1"/>
  <c r="N105" i="10"/>
  <c r="M66" i="9" s="1"/>
  <c r="N66" i="9" s="1"/>
  <c r="O105" i="10"/>
  <c r="P66" i="9" s="1"/>
  <c r="N76" i="10"/>
  <c r="M37" i="9" s="1"/>
  <c r="N37" i="9" s="1"/>
  <c r="O76" i="10"/>
  <c r="P37" i="9" s="1"/>
  <c r="N112" i="10"/>
  <c r="M73" i="9" s="1"/>
  <c r="N73" i="9" s="1"/>
  <c r="O112" i="10"/>
  <c r="P73" i="9" s="1"/>
  <c r="N94" i="10"/>
  <c r="M55" i="9" s="1"/>
  <c r="N55" i="9" s="1"/>
  <c r="O94" i="10"/>
  <c r="P55" i="9" s="1"/>
  <c r="N115" i="10"/>
  <c r="M76" i="9" s="1"/>
  <c r="N76" i="9" s="1"/>
  <c r="O115" i="10"/>
  <c r="P76" i="9" s="1"/>
  <c r="N98" i="10"/>
  <c r="M59" i="9" s="1"/>
  <c r="N59" i="9" s="1"/>
  <c r="O98" i="10"/>
  <c r="P59" i="9" s="1"/>
  <c r="O93" i="10"/>
  <c r="P54" i="9" s="1"/>
  <c r="N93" i="10"/>
  <c r="M54" i="9" s="1"/>
  <c r="N54" i="9" s="1"/>
  <c r="O90" i="10"/>
  <c r="P51" i="9" s="1"/>
  <c r="N90" i="10"/>
  <c r="M51" i="9" s="1"/>
  <c r="N51" i="9" s="1"/>
  <c r="O71" i="10"/>
  <c r="P32" i="9" s="1"/>
  <c r="N71" i="10"/>
  <c r="M32" i="9" s="1"/>
  <c r="N32" i="9" s="1"/>
  <c r="N104" i="10"/>
  <c r="M65" i="9" s="1"/>
  <c r="N65" i="9" s="1"/>
  <c r="O104" i="10"/>
  <c r="P65" i="9" s="1"/>
  <c r="O51" i="10"/>
  <c r="P12" i="9" s="1"/>
  <c r="N51" i="10"/>
  <c r="M12" i="9" s="1"/>
  <c r="N12" i="9" s="1"/>
  <c r="N57" i="10"/>
  <c r="M18" i="9" s="1"/>
  <c r="N18" i="9" s="1"/>
  <c r="O57" i="10"/>
  <c r="P18" i="9" s="1"/>
  <c r="N58" i="10"/>
  <c r="M19" i="9" s="1"/>
  <c r="N19" i="9" s="1"/>
  <c r="O58" i="10"/>
  <c r="P19" i="9" s="1"/>
  <c r="N60" i="10"/>
  <c r="M21" i="9" s="1"/>
  <c r="N21" i="9" s="1"/>
  <c r="O60" i="10"/>
  <c r="P21" i="9" s="1"/>
  <c r="N52" i="10"/>
  <c r="M13" i="9" s="1"/>
  <c r="N13" i="9" s="1"/>
  <c r="O52" i="10"/>
  <c r="P13" i="9" s="1"/>
  <c r="O89" i="10"/>
  <c r="P50" i="9" s="1"/>
  <c r="N89" i="10"/>
  <c r="M50" i="9" s="1"/>
  <c r="N50" i="9" s="1"/>
  <c r="O120" i="10"/>
  <c r="P81" i="9" s="1"/>
  <c r="N120" i="10"/>
  <c r="M81" i="9" s="1"/>
  <c r="N81" i="9" s="1"/>
  <c r="O121" i="10"/>
  <c r="P82" i="9" s="1"/>
  <c r="N121" i="10"/>
  <c r="M82" i="9" s="1"/>
  <c r="N82" i="9" s="1"/>
  <c r="N82" i="10"/>
  <c r="M43" i="9" s="1"/>
  <c r="N43" i="9" s="1"/>
  <c r="O82" i="10"/>
  <c r="P43" i="9" s="1"/>
  <c r="O80" i="10"/>
  <c r="P41" i="9" s="1"/>
  <c r="N80" i="10"/>
  <c r="M41" i="9" s="1"/>
  <c r="N41" i="9" s="1"/>
  <c r="N123" i="10"/>
  <c r="M84" i="9" s="1"/>
  <c r="N84" i="9" s="1"/>
  <c r="O123" i="10"/>
  <c r="P84" i="9" s="1"/>
  <c r="O116" i="10"/>
  <c r="P77" i="9" s="1"/>
  <c r="N116" i="10"/>
  <c r="M77" i="9" s="1"/>
  <c r="N77" i="9" s="1"/>
  <c r="N99" i="10"/>
  <c r="M60" i="9" s="1"/>
  <c r="N60" i="9" s="1"/>
  <c r="O99" i="10"/>
  <c r="P60" i="9" s="1"/>
  <c r="N87" i="10"/>
  <c r="M48" i="9" s="1"/>
  <c r="N48" i="9" s="1"/>
  <c r="O87" i="10"/>
  <c r="P48" i="9" s="1"/>
  <c r="N96" i="10"/>
  <c r="M57" i="9" s="1"/>
  <c r="N57" i="9" s="1"/>
  <c r="O96" i="10"/>
  <c r="P57" i="9" s="1"/>
  <c r="O119" i="10"/>
  <c r="P80" i="9" s="1"/>
  <c r="N119" i="10"/>
  <c r="M80" i="9" s="1"/>
  <c r="N80" i="9" s="1"/>
  <c r="N102" i="10"/>
  <c r="M63" i="9" s="1"/>
  <c r="N63" i="9" s="1"/>
  <c r="O102" i="10"/>
  <c r="P63" i="9" s="1"/>
  <c r="O88" i="10"/>
  <c r="P49" i="9" s="1"/>
  <c r="N88" i="10"/>
  <c r="M49" i="9" s="1"/>
  <c r="N49" i="9" s="1"/>
  <c r="O83" i="10"/>
  <c r="P44" i="9" s="1"/>
  <c r="N83" i="10"/>
  <c r="M44" i="9" s="1"/>
  <c r="N44" i="9" s="1"/>
  <c r="N63" i="10"/>
  <c r="M24" i="9" s="1"/>
  <c r="N24" i="9" s="1"/>
  <c r="O63" i="10"/>
  <c r="P24" i="9" s="1"/>
  <c r="N66" i="10"/>
  <c r="M27" i="9" s="1"/>
  <c r="N27" i="9" s="1"/>
  <c r="O66" i="10"/>
  <c r="P27" i="9" s="1"/>
  <c r="N64" i="10"/>
  <c r="M25" i="9" s="1"/>
  <c r="N25" i="9" s="1"/>
  <c r="O64" i="10"/>
  <c r="P25" i="9" s="1"/>
  <c r="N54" i="10"/>
  <c r="M15" i="9" s="1"/>
  <c r="N15" i="9" s="1"/>
  <c r="O54" i="10"/>
  <c r="P15" i="9" s="1"/>
  <c r="O61" i="10"/>
  <c r="P22" i="9" s="1"/>
  <c r="N61" i="10"/>
  <c r="M22" i="9" s="1"/>
  <c r="N22" i="9" s="1"/>
  <c r="O62" i="10"/>
  <c r="P23" i="9" s="1"/>
  <c r="N62" i="10"/>
  <c r="M23" i="9" s="1"/>
  <c r="N23" i="9" s="1"/>
  <c r="N73" i="10"/>
  <c r="M34" i="9" s="1"/>
  <c r="N34" i="9" s="1"/>
  <c r="O73" i="10"/>
  <c r="P34" i="9" s="1"/>
  <c r="N108" i="10"/>
  <c r="M69" i="9" s="1"/>
  <c r="N69" i="9" s="1"/>
  <c r="O108" i="10"/>
  <c r="P69" i="9" s="1"/>
  <c r="O107" i="10"/>
  <c r="P68" i="9" s="1"/>
  <c r="N107" i="10"/>
  <c r="M68" i="9" s="1"/>
  <c r="N68" i="9" s="1"/>
  <c r="O77" i="10"/>
  <c r="P38" i="9" s="1"/>
  <c r="N77" i="10"/>
  <c r="M38" i="9" s="1"/>
  <c r="N38" i="9" s="1"/>
  <c r="O95" i="10"/>
  <c r="P56" i="9" s="1"/>
  <c r="N95" i="10"/>
  <c r="M56" i="9" s="1"/>
  <c r="N56" i="9" s="1"/>
  <c r="N97" i="10"/>
  <c r="M58" i="9" s="1"/>
  <c r="N58" i="9" s="1"/>
  <c r="O97" i="10"/>
  <c r="P58" i="9" s="1"/>
  <c r="O100" i="10"/>
  <c r="P61" i="9" s="1"/>
  <c r="N100" i="10"/>
  <c r="M61" i="9" s="1"/>
  <c r="N61" i="9" s="1"/>
  <c r="O79" i="10"/>
  <c r="P40" i="9" s="1"/>
  <c r="N79" i="10"/>
  <c r="M40" i="9" s="1"/>
  <c r="N40" i="9" s="1"/>
  <c r="N78" i="10"/>
  <c r="M39" i="9" s="1"/>
  <c r="N39" i="9" s="1"/>
  <c r="O78" i="10"/>
  <c r="P39" i="9" s="1"/>
  <c r="N117" i="10"/>
  <c r="M78" i="9" s="1"/>
  <c r="N78" i="9" s="1"/>
  <c r="O117" i="10"/>
  <c r="P78" i="9" s="1"/>
  <c r="O101" i="10"/>
  <c r="P62" i="9" s="1"/>
  <c r="N101" i="10"/>
  <c r="M62" i="9" s="1"/>
  <c r="N62" i="9" s="1"/>
  <c r="O70" i="10"/>
  <c r="P31" i="9" s="1"/>
  <c r="N70" i="10"/>
  <c r="M31" i="9" s="1"/>
  <c r="N31" i="9" s="1"/>
  <c r="N72" i="10"/>
  <c r="M33" i="9" s="1"/>
  <c r="N33" i="9" s="1"/>
  <c r="O72" i="10"/>
  <c r="P33" i="9" s="1"/>
  <c r="O106" i="10"/>
  <c r="P67" i="9" s="1"/>
  <c r="N106" i="10"/>
  <c r="M67" i="9" s="1"/>
  <c r="N67" i="9" s="1"/>
  <c r="N46" i="10"/>
  <c r="M7" i="9" s="1"/>
  <c r="N7" i="9" s="1"/>
  <c r="O46" i="10"/>
  <c r="P7" i="9" s="1"/>
  <c r="N67" i="10"/>
  <c r="M28" i="9" s="1"/>
  <c r="N28" i="9" s="1"/>
  <c r="O67" i="10"/>
  <c r="P28" i="9" s="1"/>
  <c r="O49" i="10"/>
  <c r="P10" i="9" s="1"/>
  <c r="N49" i="10"/>
  <c r="M10" i="9" s="1"/>
  <c r="N10" i="9" s="1"/>
  <c r="N113" i="10"/>
  <c r="M74" i="9" s="1"/>
  <c r="N74" i="9" s="1"/>
  <c r="O113" i="10"/>
  <c r="P74" i="9" s="1"/>
  <c r="N114" i="10"/>
  <c r="M75" i="9" s="1"/>
  <c r="N75" i="9" s="1"/>
  <c r="O114" i="10"/>
  <c r="P75" i="9" s="1"/>
  <c r="N122" i="10"/>
  <c r="M83" i="9" s="1"/>
  <c r="N83" i="9" s="1"/>
  <c r="O122" i="10"/>
  <c r="P83" i="9" s="1"/>
  <c r="O103" i="10"/>
  <c r="P64" i="9" s="1"/>
  <c r="N103" i="10"/>
  <c r="M64" i="9" s="1"/>
  <c r="N64" i="9" s="1"/>
  <c r="O68" i="10"/>
  <c r="P29" i="9" s="1"/>
  <c r="N68" i="10"/>
  <c r="M29" i="9" s="1"/>
  <c r="N29" i="9" s="1"/>
  <c r="O56" i="10"/>
  <c r="P17" i="9" s="1"/>
  <c r="N56" i="10"/>
  <c r="M17" i="9" s="1"/>
  <c r="N17" i="9" s="1"/>
  <c r="O53" i="10"/>
  <c r="P14" i="9" s="1"/>
  <c r="N53" i="10"/>
  <c r="M14" i="9" s="1"/>
  <c r="N14" i="9" s="1"/>
  <c r="N48" i="10"/>
  <c r="M9" i="9" s="1"/>
  <c r="N9" i="9" s="1"/>
  <c r="O48" i="10"/>
  <c r="P9" i="9" s="1"/>
  <c r="O55" i="10"/>
  <c r="P16" i="9" s="1"/>
  <c r="N55" i="10"/>
  <c r="M16" i="9" s="1"/>
  <c r="N16" i="9" s="1"/>
  <c r="O65" i="10"/>
  <c r="P26" i="9" s="1"/>
  <c r="N65" i="10"/>
  <c r="M26" i="9" s="1"/>
  <c r="N26" i="9" s="1"/>
  <c r="O59" i="10"/>
  <c r="P20" i="9" s="1"/>
  <c r="N59" i="10"/>
  <c r="M20" i="9" s="1"/>
  <c r="N20" i="9" s="1"/>
  <c r="N110" i="10"/>
  <c r="M71" i="9" s="1"/>
  <c r="N71" i="9" s="1"/>
  <c r="O110" i="10"/>
  <c r="P71" i="9" s="1"/>
  <c r="O92" i="10"/>
  <c r="P53" i="9" s="1"/>
  <c r="N92" i="10"/>
  <c r="M53" i="9" s="1"/>
  <c r="N53" i="9" s="1"/>
  <c r="O91" i="10"/>
  <c r="P52" i="9" s="1"/>
  <c r="N91" i="10"/>
  <c r="M52" i="9" s="1"/>
  <c r="N52" i="9" s="1"/>
  <c r="O86" i="10"/>
  <c r="P47" i="9" s="1"/>
  <c r="N86" i="10"/>
  <c r="M47" i="9" s="1"/>
  <c r="N47" i="9" s="1"/>
  <c r="O75" i="10"/>
  <c r="P36" i="9" s="1"/>
  <c r="N75" i="10"/>
  <c r="M36" i="9" s="1"/>
  <c r="N36" i="9" s="1"/>
  <c r="N81" i="10"/>
  <c r="M42" i="9" s="1"/>
  <c r="N42" i="9" s="1"/>
  <c r="O81" i="10"/>
  <c r="P42" i="9" s="1"/>
  <c r="N84" i="10"/>
  <c r="M45" i="9" s="1"/>
  <c r="N45" i="9" s="1"/>
  <c r="O84" i="10"/>
  <c r="P45" i="9" s="1"/>
  <c r="O118" i="10"/>
  <c r="P79" i="9" s="1"/>
  <c r="N118" i="10"/>
  <c r="M79" i="9" s="1"/>
  <c r="N79" i="9" s="1"/>
  <c r="O109" i="10"/>
  <c r="P70" i="9" s="1"/>
  <c r="N109" i="10"/>
  <c r="M70" i="9" s="1"/>
  <c r="N70" i="9" s="1"/>
  <c r="O111" i="10"/>
  <c r="P72" i="9" s="1"/>
  <c r="N111" i="10"/>
  <c r="M72" i="9" s="1"/>
  <c r="N72" i="9" s="1"/>
  <c r="O85" i="10"/>
  <c r="P46" i="9" s="1"/>
  <c r="N85" i="10"/>
  <c r="M46" i="9" s="1"/>
  <c r="N46" i="9" s="1"/>
  <c r="O124" i="10"/>
  <c r="P85" i="9" s="1"/>
  <c r="N124" i="10"/>
  <c r="M85" i="9" s="1"/>
  <c r="N85" i="9" s="1"/>
  <c r="N125" i="10"/>
  <c r="M86" i="9" s="1"/>
  <c r="N86" i="9" s="1"/>
  <c r="O125" i="10"/>
  <c r="P86" i="9" s="1"/>
  <c r="O74" i="10"/>
  <c r="P35" i="9" s="1"/>
  <c r="N74" i="10"/>
  <c r="M35" i="9" s="1"/>
  <c r="N35" i="9" s="1"/>
  <c r="O53" i="11"/>
  <c r="H14" i="9" s="1"/>
  <c r="N53" i="11"/>
  <c r="E14" i="9" s="1"/>
  <c r="F14" i="9" s="1"/>
  <c r="O69" i="11"/>
  <c r="H30" i="9" s="1"/>
  <c r="N69" i="11"/>
  <c r="E30" i="9" s="1"/>
  <c r="F30" i="9" s="1"/>
  <c r="N55" i="11"/>
  <c r="E16" i="9" s="1"/>
  <c r="F16" i="9" s="1"/>
  <c r="O55" i="11"/>
  <c r="H16" i="9" s="1"/>
  <c r="N62" i="11"/>
  <c r="E23" i="9" s="1"/>
  <c r="F23" i="9" s="1"/>
  <c r="O62" i="11"/>
  <c r="H23" i="9" s="1"/>
  <c r="O51" i="11"/>
  <c r="H12" i="9" s="1"/>
  <c r="N51" i="11"/>
  <c r="E12" i="9" s="1"/>
  <c r="F12" i="9" s="1"/>
  <c r="O60" i="11"/>
  <c r="H21" i="9" s="1"/>
  <c r="N60" i="11"/>
  <c r="E21" i="9" s="1"/>
  <c r="F21" i="9" s="1"/>
  <c r="N80" i="11"/>
  <c r="E41" i="9" s="1"/>
  <c r="F41" i="9" s="1"/>
  <c r="O80" i="11"/>
  <c r="H41" i="9" s="1"/>
  <c r="N112" i="11"/>
  <c r="E73" i="9" s="1"/>
  <c r="F73" i="9" s="1"/>
  <c r="O112" i="11"/>
  <c r="H73" i="9" s="1"/>
  <c r="O83" i="11"/>
  <c r="H44" i="9" s="1"/>
  <c r="N83" i="11"/>
  <c r="E44" i="9" s="1"/>
  <c r="F44" i="9" s="1"/>
  <c r="O102" i="11"/>
  <c r="H63" i="9" s="1"/>
  <c r="N102" i="11"/>
  <c r="E63" i="9" s="1"/>
  <c r="F63" i="9" s="1"/>
  <c r="O109" i="11"/>
  <c r="H70" i="9" s="1"/>
  <c r="N109" i="11"/>
  <c r="E70" i="9" s="1"/>
  <c r="F70" i="9" s="1"/>
  <c r="N120" i="11"/>
  <c r="E81" i="9" s="1"/>
  <c r="F81" i="9" s="1"/>
  <c r="O120" i="11"/>
  <c r="H81" i="9" s="1"/>
  <c r="O121" i="11"/>
  <c r="H82" i="9" s="1"/>
  <c r="N121" i="11"/>
  <c r="E82" i="9" s="1"/>
  <c r="F82" i="9" s="1"/>
  <c r="N96" i="11"/>
  <c r="E57" i="9" s="1"/>
  <c r="F57" i="9" s="1"/>
  <c r="O96" i="11"/>
  <c r="H57" i="9" s="1"/>
  <c r="O105" i="11"/>
  <c r="H66" i="9" s="1"/>
  <c r="N105" i="11"/>
  <c r="E66" i="9" s="1"/>
  <c r="F66" i="9" s="1"/>
  <c r="O81" i="11"/>
  <c r="H42" i="9" s="1"/>
  <c r="N81" i="11"/>
  <c r="E42" i="9" s="1"/>
  <c r="F42" i="9" s="1"/>
  <c r="N123" i="11"/>
  <c r="E84" i="9" s="1"/>
  <c r="F84" i="9" s="1"/>
  <c r="O123" i="11"/>
  <c r="H84" i="9" s="1"/>
  <c r="O76" i="11"/>
  <c r="H37" i="9" s="1"/>
  <c r="N76" i="11"/>
  <c r="E37" i="9" s="1"/>
  <c r="F37" i="9" s="1"/>
  <c r="O115" i="11"/>
  <c r="H76" i="9" s="1"/>
  <c r="N115" i="11"/>
  <c r="E76" i="9" s="1"/>
  <c r="F76" i="9" s="1"/>
  <c r="O100" i="11"/>
  <c r="H61" i="9" s="1"/>
  <c r="N100" i="11"/>
  <c r="E61" i="9" s="1"/>
  <c r="F61" i="9" s="1"/>
  <c r="N49" i="11"/>
  <c r="E10" i="9" s="1"/>
  <c r="F10" i="9" s="1"/>
  <c r="O49" i="11"/>
  <c r="H10" i="9" s="1"/>
  <c r="N61" i="11"/>
  <c r="E22" i="9" s="1"/>
  <c r="F22" i="9" s="1"/>
  <c r="O61" i="11"/>
  <c r="H22" i="9" s="1"/>
  <c r="O52" i="11"/>
  <c r="H13" i="9" s="1"/>
  <c r="N52" i="11"/>
  <c r="E13" i="9" s="1"/>
  <c r="F13" i="9" s="1"/>
  <c r="N59" i="11"/>
  <c r="E20" i="9" s="1"/>
  <c r="F20" i="9" s="1"/>
  <c r="O59" i="11"/>
  <c r="H20" i="9" s="1"/>
  <c r="N56" i="11"/>
  <c r="E17" i="9" s="1"/>
  <c r="F17" i="9" s="1"/>
  <c r="O56" i="11"/>
  <c r="H17" i="9" s="1"/>
  <c r="O47" i="11"/>
  <c r="H8" i="9" s="1"/>
  <c r="N47" i="11"/>
  <c r="E8" i="9" s="1"/>
  <c r="F8" i="9" s="1"/>
  <c r="O75" i="11"/>
  <c r="H36" i="9" s="1"/>
  <c r="N75" i="11"/>
  <c r="E36" i="9" s="1"/>
  <c r="F36" i="9" s="1"/>
  <c r="O91" i="11"/>
  <c r="H52" i="9" s="1"/>
  <c r="N91" i="11"/>
  <c r="E52" i="9" s="1"/>
  <c r="F52" i="9" s="1"/>
  <c r="O88" i="11"/>
  <c r="H49" i="9" s="1"/>
  <c r="N88" i="11"/>
  <c r="E49" i="9" s="1"/>
  <c r="F49" i="9" s="1"/>
  <c r="O89" i="11"/>
  <c r="H50" i="9" s="1"/>
  <c r="N89" i="11"/>
  <c r="E50" i="9" s="1"/>
  <c r="F50" i="9" s="1"/>
  <c r="O99" i="11"/>
  <c r="H60" i="9" s="1"/>
  <c r="N99" i="11"/>
  <c r="E60" i="9" s="1"/>
  <c r="F60" i="9" s="1"/>
  <c r="N79" i="11"/>
  <c r="E40" i="9" s="1"/>
  <c r="F40" i="9" s="1"/>
  <c r="O79" i="11"/>
  <c r="H40" i="9" s="1"/>
  <c r="N72" i="11"/>
  <c r="E33" i="9" s="1"/>
  <c r="F33" i="9" s="1"/>
  <c r="O72" i="11"/>
  <c r="H33" i="9" s="1"/>
  <c r="O110" i="11"/>
  <c r="H71" i="9" s="1"/>
  <c r="N110" i="11"/>
  <c r="E71" i="9" s="1"/>
  <c r="F71" i="9" s="1"/>
  <c r="N104" i="11"/>
  <c r="E65" i="9" s="1"/>
  <c r="F65" i="9" s="1"/>
  <c r="O104" i="11"/>
  <c r="H65" i="9" s="1"/>
  <c r="O113" i="11"/>
  <c r="H74" i="9" s="1"/>
  <c r="N113" i="11"/>
  <c r="E74" i="9" s="1"/>
  <c r="F74" i="9" s="1"/>
  <c r="O118" i="11"/>
  <c r="H79" i="9" s="1"/>
  <c r="N118" i="11"/>
  <c r="E79" i="9" s="1"/>
  <c r="F79" i="9" s="1"/>
  <c r="N119" i="11"/>
  <c r="E80" i="9" s="1"/>
  <c r="F80" i="9" s="1"/>
  <c r="O119" i="11"/>
  <c r="H80" i="9" s="1"/>
  <c r="N94" i="11"/>
  <c r="E55" i="9" s="1"/>
  <c r="F55" i="9" s="1"/>
  <c r="O94" i="11"/>
  <c r="H55" i="9" s="1"/>
  <c r="N92" i="11"/>
  <c r="E53" i="9" s="1"/>
  <c r="F53" i="9" s="1"/>
  <c r="O92" i="11"/>
  <c r="H53" i="9" s="1"/>
  <c r="O67" i="11"/>
  <c r="H28" i="9" s="1"/>
  <c r="N67" i="11"/>
  <c r="E28" i="9" s="1"/>
  <c r="F28" i="9" s="1"/>
  <c r="O50" i="11"/>
  <c r="H11" i="9" s="1"/>
  <c r="N50" i="11"/>
  <c r="E11" i="9" s="1"/>
  <c r="F11" i="9" s="1"/>
  <c r="O65" i="11"/>
  <c r="H26" i="9" s="1"/>
  <c r="N65" i="11"/>
  <c r="E26" i="9" s="1"/>
  <c r="F26" i="9" s="1"/>
  <c r="N66" i="11"/>
  <c r="E27" i="9" s="1"/>
  <c r="F27" i="9" s="1"/>
  <c r="O66" i="11"/>
  <c r="H27" i="9" s="1"/>
  <c r="O57" i="11"/>
  <c r="H18" i="9" s="1"/>
  <c r="N57" i="11"/>
  <c r="E18" i="9" s="1"/>
  <c r="F18" i="9" s="1"/>
  <c r="O85" i="11"/>
  <c r="H46" i="9" s="1"/>
  <c r="N85" i="11"/>
  <c r="E46" i="9" s="1"/>
  <c r="F46" i="9" s="1"/>
  <c r="O101" i="11"/>
  <c r="H62" i="9" s="1"/>
  <c r="N101" i="11"/>
  <c r="E62" i="9" s="1"/>
  <c r="F62" i="9" s="1"/>
  <c r="O82" i="11"/>
  <c r="H43" i="9" s="1"/>
  <c r="N82" i="11"/>
  <c r="E43" i="9" s="1"/>
  <c r="F43" i="9" s="1"/>
  <c r="N107" i="11"/>
  <c r="E68" i="9" s="1"/>
  <c r="F68" i="9" s="1"/>
  <c r="O107" i="11"/>
  <c r="H68" i="9" s="1"/>
  <c r="N98" i="11"/>
  <c r="E59" i="9" s="1"/>
  <c r="F59" i="9" s="1"/>
  <c r="O98" i="11"/>
  <c r="H59" i="9" s="1"/>
  <c r="O97" i="11"/>
  <c r="H58" i="9" s="1"/>
  <c r="N97" i="11"/>
  <c r="E58" i="9" s="1"/>
  <c r="F58" i="9" s="1"/>
  <c r="O117" i="11"/>
  <c r="H78" i="9" s="1"/>
  <c r="N117" i="11"/>
  <c r="E78" i="9" s="1"/>
  <c r="F78" i="9" s="1"/>
  <c r="O77" i="11"/>
  <c r="H38" i="9" s="1"/>
  <c r="N77" i="11"/>
  <c r="E38" i="9" s="1"/>
  <c r="F38" i="9" s="1"/>
  <c r="N106" i="11"/>
  <c r="E67" i="9" s="1"/>
  <c r="F67" i="9" s="1"/>
  <c r="O106" i="11"/>
  <c r="H67" i="9" s="1"/>
  <c r="O125" i="11"/>
  <c r="H86" i="9" s="1"/>
  <c r="N125" i="11"/>
  <c r="E86" i="9" s="1"/>
  <c r="F86" i="9" s="1"/>
  <c r="N116" i="11"/>
  <c r="E77" i="9" s="1"/>
  <c r="F77" i="9" s="1"/>
  <c r="O116" i="11"/>
  <c r="H77" i="9" s="1"/>
  <c r="N84" i="11"/>
  <c r="E45" i="9" s="1"/>
  <c r="F45" i="9" s="1"/>
  <c r="O84" i="11"/>
  <c r="H45" i="9" s="1"/>
  <c r="N93" i="11"/>
  <c r="E54" i="9" s="1"/>
  <c r="F54" i="9" s="1"/>
  <c r="O93" i="11"/>
  <c r="H54" i="9" s="1"/>
  <c r="O90" i="11"/>
  <c r="H51" i="9" s="1"/>
  <c r="N90" i="11"/>
  <c r="E51" i="9" s="1"/>
  <c r="F51" i="9" s="1"/>
  <c r="N63" i="11"/>
  <c r="E24" i="9" s="1"/>
  <c r="F24" i="9" s="1"/>
  <c r="O63" i="11"/>
  <c r="H24" i="9" s="1"/>
  <c r="O64" i="11"/>
  <c r="H25" i="9" s="1"/>
  <c r="N64" i="11"/>
  <c r="E25" i="9" s="1"/>
  <c r="F25" i="9" s="1"/>
  <c r="N58" i="11"/>
  <c r="E19" i="9" s="1"/>
  <c r="F19" i="9" s="1"/>
  <c r="O58" i="11"/>
  <c r="H19" i="9" s="1"/>
  <c r="O48" i="11"/>
  <c r="H9" i="9" s="1"/>
  <c r="N48" i="11"/>
  <c r="E9" i="9" s="1"/>
  <c r="F9" i="9" s="1"/>
  <c r="O54" i="11"/>
  <c r="H15" i="9" s="1"/>
  <c r="N54" i="11"/>
  <c r="E15" i="9" s="1"/>
  <c r="F15" i="9" s="1"/>
  <c r="N68" i="11"/>
  <c r="E29" i="9" s="1"/>
  <c r="F29" i="9" s="1"/>
  <c r="O68" i="11"/>
  <c r="H29" i="9" s="1"/>
  <c r="N46" i="11"/>
  <c r="E7" i="9" s="1"/>
  <c r="F7" i="9" s="1"/>
  <c r="O46" i="11"/>
  <c r="H7" i="9" s="1"/>
  <c r="O70" i="11"/>
  <c r="H31" i="9" s="1"/>
  <c r="N70" i="11"/>
  <c r="E31" i="9" s="1"/>
  <c r="F31" i="9" s="1"/>
  <c r="N86" i="11"/>
  <c r="E47" i="9" s="1"/>
  <c r="F47" i="9" s="1"/>
  <c r="O86" i="11"/>
  <c r="H47" i="9" s="1"/>
  <c r="N108" i="11"/>
  <c r="E69" i="9" s="1"/>
  <c r="F69" i="9" s="1"/>
  <c r="O108" i="11"/>
  <c r="H69" i="9" s="1"/>
  <c r="N103" i="11"/>
  <c r="E64" i="9" s="1"/>
  <c r="F64" i="9" s="1"/>
  <c r="O103" i="11"/>
  <c r="H64" i="9" s="1"/>
  <c r="O78" i="11"/>
  <c r="H39" i="9" s="1"/>
  <c r="N78" i="11"/>
  <c r="E39" i="9" s="1"/>
  <c r="F39" i="9" s="1"/>
  <c r="O74" i="11"/>
  <c r="H35" i="9" s="1"/>
  <c r="N74" i="11"/>
  <c r="E35" i="9" s="1"/>
  <c r="F35" i="9" s="1"/>
  <c r="N71" i="11"/>
  <c r="E32" i="9" s="1"/>
  <c r="F32" i="9" s="1"/>
  <c r="O71" i="11"/>
  <c r="H32" i="9" s="1"/>
  <c r="O111" i="11"/>
  <c r="H72" i="9" s="1"/>
  <c r="N111" i="11"/>
  <c r="E72" i="9" s="1"/>
  <c r="F72" i="9" s="1"/>
  <c r="N87" i="11"/>
  <c r="E48" i="9" s="1"/>
  <c r="F48" i="9" s="1"/>
  <c r="O87" i="11"/>
  <c r="H48" i="9" s="1"/>
  <c r="O122" i="11"/>
  <c r="H83" i="9" s="1"/>
  <c r="N122" i="11"/>
  <c r="E83" i="9" s="1"/>
  <c r="F83" i="9" s="1"/>
  <c r="O73" i="11"/>
  <c r="H34" i="9" s="1"/>
  <c r="N73" i="11"/>
  <c r="E34" i="9" s="1"/>
  <c r="F34" i="9" s="1"/>
  <c r="O114" i="11"/>
  <c r="H75" i="9" s="1"/>
  <c r="N114" i="11"/>
  <c r="E75" i="9" s="1"/>
  <c r="F75" i="9" s="1"/>
  <c r="O95" i="11"/>
  <c r="H56" i="9" s="1"/>
  <c r="N95" i="11"/>
  <c r="E56" i="9" s="1"/>
  <c r="F56" i="9" s="1"/>
  <c r="N124" i="11"/>
  <c r="E85" i="9" s="1"/>
  <c r="F85" i="9" s="1"/>
  <c r="O124" i="11"/>
  <c r="H85" i="9" s="1"/>
  <c r="F38" i="2" l="1" a="1"/>
  <c r="G41" i="2" s="1"/>
  <c r="B38" i="2" a="1"/>
  <c r="B40" i="2" s="1"/>
  <c r="S47" i="2" s="1"/>
  <c r="J38" i="2" a="1"/>
  <c r="G39" i="2" l="1"/>
  <c r="F38" i="2"/>
  <c r="G43" i="2" s="1"/>
  <c r="G42" i="2"/>
  <c r="B41" i="2"/>
  <c r="G40" i="2"/>
  <c r="D41" i="2"/>
  <c r="D42" i="2"/>
  <c r="D40" i="2"/>
  <c r="B134" i="2"/>
  <c r="B39" i="2"/>
  <c r="C38" i="2"/>
  <c r="B43" i="2" s="1"/>
  <c r="B42" i="2"/>
  <c r="C39" i="2"/>
  <c r="F40" i="2"/>
  <c r="S48" i="2" s="1"/>
  <c r="F42" i="2"/>
  <c r="F41" i="2"/>
  <c r="G38" i="2"/>
  <c r="H41" i="2"/>
  <c r="H39" i="2"/>
  <c r="H40" i="2"/>
  <c r="H38" i="2"/>
  <c r="H42" i="2"/>
  <c r="F39" i="2"/>
  <c r="D38" i="2"/>
  <c r="B38" i="2"/>
  <c r="K39" i="2"/>
  <c r="J42" i="2"/>
  <c r="J40" i="2"/>
  <c r="S49" i="2" s="1"/>
  <c r="L39" i="2"/>
  <c r="J41" i="2"/>
  <c r="J39" i="2"/>
  <c r="J38" i="2"/>
  <c r="K43" i="2" s="1"/>
  <c r="K38" i="2"/>
  <c r="K42" i="2"/>
  <c r="L42" i="2"/>
  <c r="L38" i="2"/>
  <c r="L41" i="2"/>
  <c r="L40" i="2"/>
  <c r="K40" i="2"/>
  <c r="K41" i="2"/>
  <c r="D39" i="2"/>
  <c r="C40" i="2"/>
  <c r="C42" i="2"/>
  <c r="C41" i="2"/>
  <c r="R47" i="2" l="1"/>
  <c r="B5" i="3" s="1"/>
  <c r="C43" i="2"/>
  <c r="B44" i="2"/>
  <c r="N45" i="2" s="1"/>
  <c r="F44" i="2"/>
  <c r="F43" i="2"/>
  <c r="S46" i="2"/>
  <c r="R44" i="2"/>
  <c r="J44" i="2"/>
  <c r="J43" i="2"/>
  <c r="K125" i="2" s="1"/>
  <c r="L125" i="2" s="1"/>
  <c r="E76" i="2" l="1"/>
  <c r="F76" i="2" s="1"/>
  <c r="E96" i="2"/>
  <c r="F96" i="2" s="1"/>
  <c r="E89" i="2"/>
  <c r="F89" i="2" s="1"/>
  <c r="E95" i="2"/>
  <c r="F95" i="2" s="1"/>
  <c r="E70" i="2"/>
  <c r="F70" i="2" s="1"/>
  <c r="E108" i="2"/>
  <c r="F108" i="2" s="1"/>
  <c r="E112" i="2"/>
  <c r="F112" i="2" s="1"/>
  <c r="E110" i="2"/>
  <c r="F110" i="2" s="1"/>
  <c r="E111" i="2"/>
  <c r="F111" i="2" s="1"/>
  <c r="E122" i="2"/>
  <c r="F122" i="2" s="1"/>
  <c r="E87" i="2"/>
  <c r="F87" i="2" s="1"/>
  <c r="E64" i="2"/>
  <c r="F64" i="2" s="1"/>
  <c r="E104" i="2"/>
  <c r="F104" i="2" s="1"/>
  <c r="E63" i="2"/>
  <c r="F63" i="2" s="1"/>
  <c r="E50" i="2"/>
  <c r="F50" i="2" s="1"/>
  <c r="E119" i="2"/>
  <c r="F119" i="2" s="1"/>
  <c r="E80" i="2"/>
  <c r="F80" i="2" s="1"/>
  <c r="E57" i="2"/>
  <c r="F57" i="2" s="1"/>
  <c r="E79" i="2"/>
  <c r="F79" i="2" s="1"/>
  <c r="E114" i="2"/>
  <c r="F114" i="2" s="1"/>
  <c r="E73" i="2"/>
  <c r="F73" i="2" s="1"/>
  <c r="E75" i="2"/>
  <c r="F75" i="2" s="1"/>
  <c r="E124" i="2"/>
  <c r="F124" i="2" s="1"/>
  <c r="E113" i="2"/>
  <c r="F113" i="2" s="1"/>
  <c r="E67" i="2"/>
  <c r="F67" i="2" s="1"/>
  <c r="E77" i="2"/>
  <c r="F77" i="2" s="1"/>
  <c r="E88" i="2"/>
  <c r="F88" i="2" s="1"/>
  <c r="E98" i="2"/>
  <c r="F98" i="2" s="1"/>
  <c r="E84" i="2"/>
  <c r="F84" i="2" s="1"/>
  <c r="E86" i="2"/>
  <c r="F86" i="2" s="1"/>
  <c r="E92" i="2"/>
  <c r="F92" i="2" s="1"/>
  <c r="E58" i="2"/>
  <c r="F58" i="2" s="1"/>
  <c r="E105" i="2"/>
  <c r="F105" i="2" s="1"/>
  <c r="E56" i="2"/>
  <c r="F56" i="2" s="1"/>
  <c r="E54" i="2"/>
  <c r="F54" i="2" s="1"/>
  <c r="E109" i="2"/>
  <c r="F109" i="2" s="1"/>
  <c r="E48" i="2"/>
  <c r="F48" i="2" s="1"/>
  <c r="E72" i="2"/>
  <c r="F72" i="2" s="1"/>
  <c r="E59" i="2"/>
  <c r="F59" i="2" s="1"/>
  <c r="E94" i="2"/>
  <c r="F94" i="2" s="1"/>
  <c r="E107" i="2"/>
  <c r="F107" i="2" s="1"/>
  <c r="E121" i="2"/>
  <c r="F121" i="2" s="1"/>
  <c r="E90" i="2"/>
  <c r="F90" i="2" s="1"/>
  <c r="E53" i="2"/>
  <c r="F53" i="2" s="1"/>
  <c r="E85" i="2"/>
  <c r="F85" i="2" s="1"/>
  <c r="E115" i="2"/>
  <c r="F115" i="2" s="1"/>
  <c r="E62" i="2"/>
  <c r="F62" i="2" s="1"/>
  <c r="E101" i="2"/>
  <c r="F101" i="2" s="1"/>
  <c r="E103" i="2"/>
  <c r="F103" i="2" s="1"/>
  <c r="E52" i="2"/>
  <c r="F52" i="2" s="1"/>
  <c r="E125" i="2"/>
  <c r="F125" i="2" s="1"/>
  <c r="E82" i="2"/>
  <c r="F82" i="2" s="1"/>
  <c r="E78" i="2"/>
  <c r="F78" i="2" s="1"/>
  <c r="E93" i="2"/>
  <c r="F93" i="2" s="1"/>
  <c r="E68" i="2"/>
  <c r="F68" i="2" s="1"/>
  <c r="E51" i="2"/>
  <c r="F51" i="2" s="1"/>
  <c r="E61" i="2"/>
  <c r="F61" i="2" s="1"/>
  <c r="E65" i="2"/>
  <c r="F65" i="2" s="1"/>
  <c r="E118" i="2"/>
  <c r="F118" i="2" s="1"/>
  <c r="E47" i="2"/>
  <c r="F47" i="2" s="1"/>
  <c r="E83" i="2"/>
  <c r="F83" i="2" s="1"/>
  <c r="E97" i="2"/>
  <c r="F97" i="2" s="1"/>
  <c r="E81" i="2"/>
  <c r="F81" i="2" s="1"/>
  <c r="E71" i="2"/>
  <c r="F71" i="2" s="1"/>
  <c r="E117" i="2"/>
  <c r="F117" i="2" s="1"/>
  <c r="E74" i="2"/>
  <c r="F74" i="2" s="1"/>
  <c r="E116" i="2"/>
  <c r="F116" i="2" s="1"/>
  <c r="E91" i="2"/>
  <c r="F91" i="2" s="1"/>
  <c r="E49" i="2"/>
  <c r="F49" i="2" s="1"/>
  <c r="E102" i="2"/>
  <c r="F102" i="2" s="1"/>
  <c r="E60" i="2"/>
  <c r="F60" i="2" s="1"/>
  <c r="E120" i="2"/>
  <c r="F120" i="2" s="1"/>
  <c r="E106" i="2"/>
  <c r="F106" i="2" s="1"/>
  <c r="E100" i="2"/>
  <c r="F100" i="2" s="1"/>
  <c r="E55" i="2"/>
  <c r="F55" i="2" s="1"/>
  <c r="E66" i="2"/>
  <c r="F66" i="2" s="1"/>
  <c r="E99" i="2"/>
  <c r="F99" i="2" s="1"/>
  <c r="E69" i="2"/>
  <c r="F69" i="2" s="1"/>
  <c r="E123" i="2"/>
  <c r="F123" i="2" s="1"/>
  <c r="E46" i="2"/>
  <c r="F46" i="2" s="1"/>
  <c r="H94" i="2"/>
  <c r="I94" i="2" s="1"/>
  <c r="H82" i="2"/>
  <c r="I82" i="2" s="1"/>
  <c r="H76" i="2"/>
  <c r="I76" i="2" s="1"/>
  <c r="H54" i="2"/>
  <c r="I54" i="2" s="1"/>
  <c r="H73" i="2"/>
  <c r="I73" i="2" s="1"/>
  <c r="H74" i="2"/>
  <c r="I74" i="2" s="1"/>
  <c r="H83" i="2"/>
  <c r="I83" i="2" s="1"/>
  <c r="H99" i="2"/>
  <c r="I99" i="2" s="1"/>
  <c r="H90" i="2"/>
  <c r="I90" i="2" s="1"/>
  <c r="H48" i="2"/>
  <c r="I48" i="2" s="1"/>
  <c r="H102" i="2"/>
  <c r="I102" i="2" s="1"/>
  <c r="H110" i="2"/>
  <c r="I110" i="2" s="1"/>
  <c r="H57" i="2"/>
  <c r="I57" i="2" s="1"/>
  <c r="H106" i="2"/>
  <c r="I106" i="2" s="1"/>
  <c r="H79" i="2"/>
  <c r="I79" i="2" s="1"/>
  <c r="H123" i="2"/>
  <c r="I123" i="2" s="1"/>
  <c r="H77" i="2"/>
  <c r="I77" i="2" s="1"/>
  <c r="H87" i="2"/>
  <c r="I87" i="2" s="1"/>
  <c r="H107" i="2"/>
  <c r="I107" i="2" s="1"/>
  <c r="H89" i="2"/>
  <c r="I89" i="2" s="1"/>
  <c r="H56" i="2"/>
  <c r="I56" i="2" s="1"/>
  <c r="H124" i="2"/>
  <c r="I124" i="2" s="1"/>
  <c r="H62" i="2"/>
  <c r="I62" i="2" s="1"/>
  <c r="H100" i="2"/>
  <c r="I100" i="2" s="1"/>
  <c r="H98" i="2"/>
  <c r="I98" i="2" s="1"/>
  <c r="H86" i="2"/>
  <c r="I86" i="2" s="1"/>
  <c r="H109" i="2"/>
  <c r="I109" i="2" s="1"/>
  <c r="H121" i="2"/>
  <c r="I121" i="2" s="1"/>
  <c r="H55" i="2"/>
  <c r="I55" i="2" s="1"/>
  <c r="H53" i="2"/>
  <c r="I53" i="2" s="1"/>
  <c r="H64" i="2"/>
  <c r="I64" i="2" s="1"/>
  <c r="H68" i="2"/>
  <c r="I68" i="2" s="1"/>
  <c r="H88" i="2"/>
  <c r="I88" i="2" s="1"/>
  <c r="H52" i="2"/>
  <c r="I52" i="2" s="1"/>
  <c r="H105" i="2"/>
  <c r="I105" i="2" s="1"/>
  <c r="H97" i="2"/>
  <c r="I97" i="2" s="1"/>
  <c r="H67" i="2"/>
  <c r="I67" i="2" s="1"/>
  <c r="H75" i="2"/>
  <c r="I75" i="2" s="1"/>
  <c r="H125" i="2"/>
  <c r="I125" i="2" s="1"/>
  <c r="H80" i="2"/>
  <c r="I80" i="2" s="1"/>
  <c r="H119" i="2"/>
  <c r="I119" i="2" s="1"/>
  <c r="H60" i="2"/>
  <c r="I60" i="2" s="1"/>
  <c r="H103" i="2"/>
  <c r="I103" i="2" s="1"/>
  <c r="H101" i="2"/>
  <c r="I101" i="2" s="1"/>
  <c r="H69" i="2"/>
  <c r="I69" i="2" s="1"/>
  <c r="H108" i="2"/>
  <c r="I108" i="2" s="1"/>
  <c r="H63" i="2"/>
  <c r="I63" i="2" s="1"/>
  <c r="H84" i="2"/>
  <c r="I84" i="2" s="1"/>
  <c r="H71" i="2"/>
  <c r="I71" i="2" s="1"/>
  <c r="H115" i="2"/>
  <c r="I115" i="2" s="1"/>
  <c r="H104" i="2"/>
  <c r="I104" i="2" s="1"/>
  <c r="H91" i="2"/>
  <c r="I91" i="2" s="1"/>
  <c r="H70" i="2"/>
  <c r="I70" i="2" s="1"/>
  <c r="H118" i="2"/>
  <c r="I118" i="2" s="1"/>
  <c r="H49" i="2"/>
  <c r="I49" i="2" s="1"/>
  <c r="H51" i="2"/>
  <c r="I51" i="2" s="1"/>
  <c r="H65" i="2"/>
  <c r="I65" i="2" s="1"/>
  <c r="H72" i="2"/>
  <c r="I72" i="2" s="1"/>
  <c r="H95" i="2"/>
  <c r="I95" i="2" s="1"/>
  <c r="H93" i="2"/>
  <c r="I93" i="2" s="1"/>
  <c r="H114" i="2"/>
  <c r="I114" i="2" s="1"/>
  <c r="H120" i="2"/>
  <c r="I120" i="2" s="1"/>
  <c r="H116" i="2"/>
  <c r="I116" i="2" s="1"/>
  <c r="H50" i="2"/>
  <c r="I50" i="2" s="1"/>
  <c r="H112" i="2"/>
  <c r="I112" i="2" s="1"/>
  <c r="H58" i="2"/>
  <c r="I58" i="2" s="1"/>
  <c r="H47" i="2"/>
  <c r="I47" i="2" s="1"/>
  <c r="H117" i="2"/>
  <c r="I117" i="2" s="1"/>
  <c r="H92" i="2"/>
  <c r="I92" i="2" s="1"/>
  <c r="H78" i="2"/>
  <c r="I78" i="2" s="1"/>
  <c r="H111" i="2"/>
  <c r="I111" i="2" s="1"/>
  <c r="H81" i="2"/>
  <c r="I81" i="2" s="1"/>
  <c r="H66" i="2"/>
  <c r="I66" i="2" s="1"/>
  <c r="H59" i="2"/>
  <c r="I59" i="2" s="1"/>
  <c r="H46" i="2"/>
  <c r="I46" i="2" s="1"/>
  <c r="H96" i="2"/>
  <c r="I96" i="2" s="1"/>
  <c r="H122" i="2"/>
  <c r="I122" i="2" s="1"/>
  <c r="H113" i="2"/>
  <c r="I113" i="2" s="1"/>
  <c r="H85" i="2"/>
  <c r="I85" i="2" s="1"/>
  <c r="H61" i="2"/>
  <c r="I61" i="2" s="1"/>
  <c r="K90" i="2"/>
  <c r="L90" i="2" s="1"/>
  <c r="K113" i="2"/>
  <c r="L113" i="2" s="1"/>
  <c r="K60" i="2"/>
  <c r="L60" i="2" s="1"/>
  <c r="K63" i="2"/>
  <c r="L63" i="2" s="1"/>
  <c r="K77" i="2"/>
  <c r="L77" i="2" s="1"/>
  <c r="K72" i="2"/>
  <c r="L72" i="2" s="1"/>
  <c r="K112" i="2"/>
  <c r="L112" i="2" s="1"/>
  <c r="K117" i="2"/>
  <c r="L117" i="2" s="1"/>
  <c r="K99" i="2"/>
  <c r="L99" i="2" s="1"/>
  <c r="K88" i="2"/>
  <c r="L88" i="2" s="1"/>
  <c r="K76" i="2"/>
  <c r="L76" i="2" s="1"/>
  <c r="K111" i="2"/>
  <c r="L111" i="2" s="1"/>
  <c r="K70" i="2"/>
  <c r="L70" i="2" s="1"/>
  <c r="K71" i="2"/>
  <c r="L71" i="2" s="1"/>
  <c r="K75" i="2"/>
  <c r="L75" i="2" s="1"/>
  <c r="K47" i="2"/>
  <c r="L47" i="2" s="1"/>
  <c r="K121" i="2"/>
  <c r="L121" i="2" s="1"/>
  <c r="K104" i="2"/>
  <c r="L104" i="2" s="1"/>
  <c r="K98" i="2"/>
  <c r="L98" i="2" s="1"/>
  <c r="K124" i="2"/>
  <c r="L124" i="2" s="1"/>
  <c r="K115" i="2"/>
  <c r="L115" i="2" s="1"/>
  <c r="K50" i="2"/>
  <c r="L50" i="2" s="1"/>
  <c r="K102" i="2"/>
  <c r="L102" i="2" s="1"/>
  <c r="K85" i="2"/>
  <c r="L85" i="2" s="1"/>
  <c r="K53" i="2"/>
  <c r="L53" i="2" s="1"/>
  <c r="K65" i="2"/>
  <c r="L65" i="2" s="1"/>
  <c r="K86" i="2"/>
  <c r="L86" i="2" s="1"/>
  <c r="K87" i="2"/>
  <c r="L87" i="2" s="1"/>
  <c r="K80" i="2"/>
  <c r="L80" i="2" s="1"/>
  <c r="K95" i="2"/>
  <c r="L95" i="2" s="1"/>
  <c r="K119" i="2"/>
  <c r="L119" i="2" s="1"/>
  <c r="K91" i="2"/>
  <c r="L91" i="2" s="1"/>
  <c r="K101" i="2"/>
  <c r="L101" i="2" s="1"/>
  <c r="K123" i="2"/>
  <c r="L123" i="2" s="1"/>
  <c r="K107" i="2"/>
  <c r="L107" i="2" s="1"/>
  <c r="K116" i="2"/>
  <c r="L116" i="2" s="1"/>
  <c r="K118" i="2"/>
  <c r="L118" i="2" s="1"/>
  <c r="K81" i="2"/>
  <c r="L81" i="2" s="1"/>
  <c r="K92" i="2"/>
  <c r="L92" i="2" s="1"/>
  <c r="K48" i="2"/>
  <c r="L48" i="2" s="1"/>
  <c r="K84" i="2"/>
  <c r="L84" i="2" s="1"/>
  <c r="K59" i="2"/>
  <c r="L59" i="2" s="1"/>
  <c r="K57" i="2"/>
  <c r="L57" i="2" s="1"/>
  <c r="K82" i="2"/>
  <c r="L82" i="2" s="1"/>
  <c r="K68" i="2"/>
  <c r="L68" i="2" s="1"/>
  <c r="K55" i="2"/>
  <c r="L55" i="2" s="1"/>
  <c r="K93" i="2"/>
  <c r="L93" i="2" s="1"/>
  <c r="K49" i="2"/>
  <c r="L49" i="2" s="1"/>
  <c r="K67" i="2"/>
  <c r="L67" i="2" s="1"/>
  <c r="K46" i="2"/>
  <c r="L46" i="2" s="1"/>
  <c r="K106" i="2"/>
  <c r="L106" i="2" s="1"/>
  <c r="K120" i="2"/>
  <c r="L120" i="2" s="1"/>
  <c r="K56" i="2"/>
  <c r="L56" i="2" s="1"/>
  <c r="K103" i="2"/>
  <c r="L103" i="2" s="1"/>
  <c r="K62" i="2"/>
  <c r="L62" i="2" s="1"/>
  <c r="K97" i="2"/>
  <c r="L97" i="2" s="1"/>
  <c r="K78" i="2"/>
  <c r="L78" i="2" s="1"/>
  <c r="K54" i="2"/>
  <c r="L54" i="2" s="1"/>
  <c r="K52" i="2"/>
  <c r="L52" i="2" s="1"/>
  <c r="K122" i="2"/>
  <c r="L122" i="2" s="1"/>
  <c r="K96" i="2"/>
  <c r="L96" i="2" s="1"/>
  <c r="K100" i="2"/>
  <c r="L100" i="2" s="1"/>
  <c r="K79" i="2"/>
  <c r="L79" i="2" s="1"/>
  <c r="K69" i="2"/>
  <c r="L69" i="2" s="1"/>
  <c r="K51" i="2"/>
  <c r="L51" i="2" s="1"/>
  <c r="K58" i="2"/>
  <c r="L58" i="2" s="1"/>
  <c r="K61" i="2"/>
  <c r="L61" i="2" s="1"/>
  <c r="K110" i="2"/>
  <c r="L110" i="2" s="1"/>
  <c r="K114" i="2"/>
  <c r="L114" i="2" s="1"/>
  <c r="K105" i="2"/>
  <c r="L105" i="2" s="1"/>
  <c r="K109" i="2"/>
  <c r="L109" i="2" s="1"/>
  <c r="K83" i="2"/>
  <c r="L83" i="2" s="1"/>
  <c r="K94" i="2"/>
  <c r="L94" i="2" s="1"/>
  <c r="K108" i="2"/>
  <c r="L108" i="2" s="1"/>
  <c r="K89" i="2"/>
  <c r="L89" i="2" s="1"/>
  <c r="K74" i="2"/>
  <c r="L74" i="2" s="1"/>
  <c r="K64" i="2"/>
  <c r="L64" i="2" s="1"/>
  <c r="K73" i="2"/>
  <c r="L73" i="2" s="1"/>
  <c r="K66" i="2"/>
  <c r="L66" i="2" s="1"/>
  <c r="O66" i="2" l="1"/>
  <c r="H27" i="3" s="1"/>
  <c r="N66" i="2"/>
  <c r="E27" i="3" s="1"/>
  <c r="F27" i="3" s="1"/>
  <c r="N91" i="2"/>
  <c r="E52" i="3" s="1"/>
  <c r="F52" i="3" s="1"/>
  <c r="O91" i="2"/>
  <c r="H52" i="3" s="1"/>
  <c r="O47" i="2"/>
  <c r="H8" i="3" s="1"/>
  <c r="N47" i="2"/>
  <c r="E8" i="3" s="1"/>
  <c r="F8" i="3" s="1"/>
  <c r="O82" i="2"/>
  <c r="H43" i="3" s="1"/>
  <c r="N82" i="2"/>
  <c r="E43" i="3" s="1"/>
  <c r="F43" i="3" s="1"/>
  <c r="O53" i="2"/>
  <c r="H14" i="3" s="1"/>
  <c r="N53" i="2"/>
  <c r="E14" i="3" s="1"/>
  <c r="F14" i="3" s="1"/>
  <c r="O109" i="2"/>
  <c r="H70" i="3" s="1"/>
  <c r="N109" i="2"/>
  <c r="E70" i="3" s="1"/>
  <c r="F70" i="3" s="1"/>
  <c r="N98" i="2"/>
  <c r="E59" i="3" s="1"/>
  <c r="F59" i="3" s="1"/>
  <c r="O98" i="2"/>
  <c r="H59" i="3" s="1"/>
  <c r="N114" i="2"/>
  <c r="E75" i="3" s="1"/>
  <c r="F75" i="3" s="1"/>
  <c r="O114" i="2"/>
  <c r="H75" i="3" s="1"/>
  <c r="O64" i="2"/>
  <c r="H25" i="3" s="1"/>
  <c r="N64" i="2"/>
  <c r="E25" i="3" s="1"/>
  <c r="F25" i="3" s="1"/>
  <c r="N110" i="2"/>
  <c r="E71" i="3" s="1"/>
  <c r="F71" i="3" s="1"/>
  <c r="O110" i="2"/>
  <c r="H71" i="3" s="1"/>
  <c r="O123" i="2"/>
  <c r="H84" i="3" s="1"/>
  <c r="N123" i="2"/>
  <c r="E84" i="3" s="1"/>
  <c r="F84" i="3" s="1"/>
  <c r="N55" i="2"/>
  <c r="E16" i="3" s="1"/>
  <c r="F16" i="3" s="1"/>
  <c r="O55" i="2"/>
  <c r="H16" i="3" s="1"/>
  <c r="O60" i="2"/>
  <c r="H21" i="3" s="1"/>
  <c r="N60" i="2"/>
  <c r="E21" i="3" s="1"/>
  <c r="F21" i="3" s="1"/>
  <c r="N116" i="2"/>
  <c r="E77" i="3" s="1"/>
  <c r="F77" i="3" s="1"/>
  <c r="O116" i="2"/>
  <c r="H77" i="3" s="1"/>
  <c r="O81" i="2"/>
  <c r="H42" i="3" s="1"/>
  <c r="N81" i="2"/>
  <c r="E42" i="3" s="1"/>
  <c r="F42" i="3" s="1"/>
  <c r="O118" i="2"/>
  <c r="H79" i="3" s="1"/>
  <c r="N118" i="2"/>
  <c r="E79" i="3" s="1"/>
  <c r="F79" i="3" s="1"/>
  <c r="N68" i="2"/>
  <c r="E29" i="3" s="1"/>
  <c r="F29" i="3" s="1"/>
  <c r="O68" i="2"/>
  <c r="H29" i="3" s="1"/>
  <c r="O125" i="2"/>
  <c r="H86" i="3" s="1"/>
  <c r="N125" i="2"/>
  <c r="E86" i="3" s="1"/>
  <c r="F86" i="3" s="1"/>
  <c r="N62" i="2"/>
  <c r="E23" i="3" s="1"/>
  <c r="F23" i="3" s="1"/>
  <c r="O62" i="2"/>
  <c r="H23" i="3" s="1"/>
  <c r="N90" i="2"/>
  <c r="E51" i="3" s="1"/>
  <c r="F51" i="3" s="1"/>
  <c r="O90" i="2"/>
  <c r="H51" i="3" s="1"/>
  <c r="O59" i="2"/>
  <c r="H20" i="3" s="1"/>
  <c r="N59" i="2"/>
  <c r="E20" i="3" s="1"/>
  <c r="F20" i="3" s="1"/>
  <c r="N54" i="2"/>
  <c r="E15" i="3" s="1"/>
  <c r="F15" i="3" s="1"/>
  <c r="O54" i="2"/>
  <c r="H15" i="3" s="1"/>
  <c r="N92" i="2"/>
  <c r="E53" i="3" s="1"/>
  <c r="F53" i="3" s="1"/>
  <c r="O92" i="2"/>
  <c r="H53" i="3" s="1"/>
  <c r="N88" i="2"/>
  <c r="E49" i="3" s="1"/>
  <c r="F49" i="3" s="1"/>
  <c r="O88" i="2"/>
  <c r="H49" i="3" s="1"/>
  <c r="O124" i="2"/>
  <c r="H85" i="3" s="1"/>
  <c r="N124" i="2"/>
  <c r="E85" i="3" s="1"/>
  <c r="F85" i="3" s="1"/>
  <c r="O79" i="2"/>
  <c r="H40" i="3" s="1"/>
  <c r="N79" i="2"/>
  <c r="E40" i="3" s="1"/>
  <c r="F40" i="3" s="1"/>
  <c r="N50" i="2"/>
  <c r="E11" i="3" s="1"/>
  <c r="F11" i="3" s="1"/>
  <c r="O50" i="2"/>
  <c r="H11" i="3" s="1"/>
  <c r="O87" i="2"/>
  <c r="H48" i="3" s="1"/>
  <c r="N87" i="2"/>
  <c r="E48" i="3" s="1"/>
  <c r="F48" i="3" s="1"/>
  <c r="O112" i="2"/>
  <c r="H73" i="3" s="1"/>
  <c r="N112" i="2"/>
  <c r="E73" i="3" s="1"/>
  <c r="F73" i="3" s="1"/>
  <c r="O89" i="2"/>
  <c r="H50" i="3" s="1"/>
  <c r="N89" i="2"/>
  <c r="E50" i="3" s="1"/>
  <c r="F50" i="3" s="1"/>
  <c r="O69" i="2"/>
  <c r="H30" i="3" s="1"/>
  <c r="N69" i="2"/>
  <c r="E30" i="3" s="1"/>
  <c r="F30" i="3" s="1"/>
  <c r="N100" i="2"/>
  <c r="E61" i="3" s="1"/>
  <c r="F61" i="3" s="1"/>
  <c r="O100" i="2"/>
  <c r="H61" i="3" s="1"/>
  <c r="O102" i="2"/>
  <c r="H63" i="3" s="1"/>
  <c r="N102" i="2"/>
  <c r="E63" i="3" s="1"/>
  <c r="F63" i="3" s="1"/>
  <c r="N74" i="2"/>
  <c r="E35" i="3" s="1"/>
  <c r="F35" i="3" s="1"/>
  <c r="O74" i="2"/>
  <c r="H35" i="3" s="1"/>
  <c r="N97" i="2"/>
  <c r="E58" i="3" s="1"/>
  <c r="F58" i="3" s="1"/>
  <c r="O97" i="2"/>
  <c r="H58" i="3" s="1"/>
  <c r="N65" i="2"/>
  <c r="E26" i="3" s="1"/>
  <c r="F26" i="3" s="1"/>
  <c r="O65" i="2"/>
  <c r="H26" i="3" s="1"/>
  <c r="O93" i="2"/>
  <c r="H54" i="3" s="1"/>
  <c r="N93" i="2"/>
  <c r="E54" i="3" s="1"/>
  <c r="F54" i="3" s="1"/>
  <c r="O52" i="2"/>
  <c r="H13" i="3" s="1"/>
  <c r="N52" i="2"/>
  <c r="E13" i="3" s="1"/>
  <c r="F13" i="3" s="1"/>
  <c r="O115" i="2"/>
  <c r="H76" i="3" s="1"/>
  <c r="N115" i="2"/>
  <c r="E76" i="3" s="1"/>
  <c r="F76" i="3" s="1"/>
  <c r="N121" i="2"/>
  <c r="E82" i="3" s="1"/>
  <c r="F82" i="3" s="1"/>
  <c r="O121" i="2"/>
  <c r="H82" i="3" s="1"/>
  <c r="O72" i="2"/>
  <c r="H33" i="3" s="1"/>
  <c r="N72" i="2"/>
  <c r="E33" i="3" s="1"/>
  <c r="F33" i="3" s="1"/>
  <c r="O56" i="2"/>
  <c r="H17" i="3" s="1"/>
  <c r="N56" i="2"/>
  <c r="E17" i="3" s="1"/>
  <c r="F17" i="3" s="1"/>
  <c r="O86" i="2"/>
  <c r="H47" i="3" s="1"/>
  <c r="N86" i="2"/>
  <c r="E47" i="3" s="1"/>
  <c r="F47" i="3" s="1"/>
  <c r="N77" i="2"/>
  <c r="E38" i="3" s="1"/>
  <c r="F38" i="3" s="1"/>
  <c r="O77" i="2"/>
  <c r="H38" i="3" s="1"/>
  <c r="O75" i="2"/>
  <c r="H36" i="3" s="1"/>
  <c r="N75" i="2"/>
  <c r="E36" i="3" s="1"/>
  <c r="F36" i="3" s="1"/>
  <c r="O57" i="2"/>
  <c r="H18" i="3" s="1"/>
  <c r="N57" i="2"/>
  <c r="E18" i="3" s="1"/>
  <c r="F18" i="3" s="1"/>
  <c r="O63" i="2"/>
  <c r="H24" i="3" s="1"/>
  <c r="N63" i="2"/>
  <c r="E24" i="3" s="1"/>
  <c r="F24" i="3" s="1"/>
  <c r="O122" i="2"/>
  <c r="H83" i="3" s="1"/>
  <c r="N122" i="2"/>
  <c r="E83" i="3" s="1"/>
  <c r="F83" i="3" s="1"/>
  <c r="O108" i="2"/>
  <c r="H69" i="3" s="1"/>
  <c r="N108" i="2"/>
  <c r="E69" i="3" s="1"/>
  <c r="F69" i="3" s="1"/>
  <c r="O96" i="2"/>
  <c r="H57" i="3" s="1"/>
  <c r="N96" i="2"/>
  <c r="E57" i="3" s="1"/>
  <c r="F57" i="3" s="1"/>
  <c r="O46" i="2"/>
  <c r="H7" i="3" s="1"/>
  <c r="N46" i="2"/>
  <c r="E7" i="3" s="1"/>
  <c r="F7" i="3" s="1"/>
  <c r="O120" i="2"/>
  <c r="H81" i="3" s="1"/>
  <c r="N120" i="2"/>
  <c r="E81" i="3" s="1"/>
  <c r="F81" i="3" s="1"/>
  <c r="O71" i="2"/>
  <c r="H32" i="3" s="1"/>
  <c r="N71" i="2"/>
  <c r="E32" i="3" s="1"/>
  <c r="F32" i="3" s="1"/>
  <c r="O51" i="2"/>
  <c r="H12" i="3" s="1"/>
  <c r="N51" i="2"/>
  <c r="E12" i="3" s="1"/>
  <c r="F12" i="3" s="1"/>
  <c r="O101" i="2"/>
  <c r="H62" i="3" s="1"/>
  <c r="N101" i="2"/>
  <c r="E62" i="3" s="1"/>
  <c r="F62" i="3" s="1"/>
  <c r="O94" i="2"/>
  <c r="H55" i="3" s="1"/>
  <c r="N94" i="2"/>
  <c r="E55" i="3" s="1"/>
  <c r="F55" i="3" s="1"/>
  <c r="N58" i="2"/>
  <c r="E19" i="3" s="1"/>
  <c r="F19" i="3" s="1"/>
  <c r="O58" i="2"/>
  <c r="H19" i="3" s="1"/>
  <c r="O113" i="2"/>
  <c r="H74" i="3" s="1"/>
  <c r="N113" i="2"/>
  <c r="E74" i="3" s="1"/>
  <c r="F74" i="3" s="1"/>
  <c r="O119" i="2"/>
  <c r="H80" i="3" s="1"/>
  <c r="N119" i="2"/>
  <c r="E80" i="3" s="1"/>
  <c r="F80" i="3" s="1"/>
  <c r="O95" i="2"/>
  <c r="H56" i="3" s="1"/>
  <c r="N95" i="2"/>
  <c r="E56" i="3" s="1"/>
  <c r="F56" i="3" s="1"/>
  <c r="O99" i="2"/>
  <c r="H60" i="3" s="1"/>
  <c r="N99" i="2"/>
  <c r="E60" i="3" s="1"/>
  <c r="F60" i="3" s="1"/>
  <c r="N106" i="2"/>
  <c r="E67" i="3" s="1"/>
  <c r="F67" i="3" s="1"/>
  <c r="O106" i="2"/>
  <c r="H67" i="3" s="1"/>
  <c r="N49" i="2"/>
  <c r="E10" i="3" s="1"/>
  <c r="F10" i="3" s="1"/>
  <c r="O49" i="2"/>
  <c r="H10" i="3" s="1"/>
  <c r="N117" i="2"/>
  <c r="E78" i="3" s="1"/>
  <c r="F78" i="3" s="1"/>
  <c r="O117" i="2"/>
  <c r="H78" i="3" s="1"/>
  <c r="O83" i="2"/>
  <c r="H44" i="3" s="1"/>
  <c r="N83" i="2"/>
  <c r="E44" i="3" s="1"/>
  <c r="F44" i="3" s="1"/>
  <c r="N61" i="2"/>
  <c r="E22" i="3" s="1"/>
  <c r="F22" i="3" s="1"/>
  <c r="O61" i="2"/>
  <c r="H22" i="3" s="1"/>
  <c r="O78" i="2"/>
  <c r="H39" i="3" s="1"/>
  <c r="N78" i="2"/>
  <c r="E39" i="3" s="1"/>
  <c r="F39" i="3" s="1"/>
  <c r="O103" i="2"/>
  <c r="H64" i="3" s="1"/>
  <c r="N103" i="2"/>
  <c r="E64" i="3" s="1"/>
  <c r="F64" i="3" s="1"/>
  <c r="N85" i="2"/>
  <c r="E46" i="3" s="1"/>
  <c r="F46" i="3" s="1"/>
  <c r="O85" i="2"/>
  <c r="H46" i="3" s="1"/>
  <c r="O107" i="2"/>
  <c r="H68" i="3" s="1"/>
  <c r="N107" i="2"/>
  <c r="E68" i="3" s="1"/>
  <c r="F68" i="3" s="1"/>
  <c r="O48" i="2"/>
  <c r="H9" i="3" s="1"/>
  <c r="N48" i="2"/>
  <c r="E9" i="3" s="1"/>
  <c r="F9" i="3" s="1"/>
  <c r="O105" i="2"/>
  <c r="H66" i="3" s="1"/>
  <c r="N105" i="2"/>
  <c r="E66" i="3" s="1"/>
  <c r="F66" i="3" s="1"/>
  <c r="N84" i="2"/>
  <c r="E45" i="3" s="1"/>
  <c r="F45" i="3" s="1"/>
  <c r="O84" i="2"/>
  <c r="H45" i="3" s="1"/>
  <c r="O67" i="2"/>
  <c r="H28" i="3" s="1"/>
  <c r="N67" i="2"/>
  <c r="E28" i="3" s="1"/>
  <c r="F28" i="3" s="1"/>
  <c r="O73" i="2"/>
  <c r="H34" i="3" s="1"/>
  <c r="N73" i="2"/>
  <c r="E34" i="3" s="1"/>
  <c r="F34" i="3" s="1"/>
  <c r="O80" i="2"/>
  <c r="H41" i="3" s="1"/>
  <c r="N80" i="2"/>
  <c r="E41" i="3" s="1"/>
  <c r="F41" i="3" s="1"/>
  <c r="O104" i="2"/>
  <c r="H65" i="3" s="1"/>
  <c r="N104" i="2"/>
  <c r="E65" i="3" s="1"/>
  <c r="F65" i="3" s="1"/>
  <c r="O111" i="2"/>
  <c r="H72" i="3" s="1"/>
  <c r="N111" i="2"/>
  <c r="E72" i="3" s="1"/>
  <c r="F72" i="3" s="1"/>
  <c r="N70" i="2"/>
  <c r="E31" i="3" s="1"/>
  <c r="F31" i="3" s="1"/>
  <c r="O70" i="2"/>
  <c r="H31" i="3" s="1"/>
  <c r="N76" i="2"/>
  <c r="E37" i="3" s="1"/>
  <c r="F37" i="3" s="1"/>
  <c r="O76" i="2"/>
  <c r="H37" i="3" s="1"/>
  <c r="F38" i="5" a="1"/>
  <c r="F39" i="5" s="1"/>
  <c r="B38" i="5" a="1"/>
  <c r="B39" i="5" s="1"/>
  <c r="J38" i="5" a="1"/>
  <c r="L42" i="5" s="1"/>
  <c r="K41" i="5" l="1"/>
  <c r="K38" i="5"/>
  <c r="J43" i="5" s="1"/>
  <c r="F40" i="5"/>
  <c r="S48" i="5" s="1"/>
  <c r="G39" i="5"/>
  <c r="L39" i="5"/>
  <c r="L41" i="5"/>
  <c r="J39" i="5"/>
  <c r="G40" i="5"/>
  <c r="J42" i="5"/>
  <c r="K39" i="5"/>
  <c r="J41" i="5"/>
  <c r="K40" i="5"/>
  <c r="H39" i="5"/>
  <c r="H38" i="5"/>
  <c r="H42" i="5"/>
  <c r="G42" i="5"/>
  <c r="G38" i="5"/>
  <c r="H41" i="5"/>
  <c r="F38" i="5"/>
  <c r="G43" i="5" s="1"/>
  <c r="H40" i="5"/>
  <c r="F41" i="5"/>
  <c r="F42" i="5"/>
  <c r="G41" i="5"/>
  <c r="D40" i="5"/>
  <c r="B38" i="5"/>
  <c r="C43" i="5" s="1"/>
  <c r="C40" i="5"/>
  <c r="C42" i="5"/>
  <c r="D42" i="5"/>
  <c r="B40" i="5"/>
  <c r="B42" i="5"/>
  <c r="D39" i="5"/>
  <c r="C39" i="5"/>
  <c r="C38" i="5"/>
  <c r="B41" i="5"/>
  <c r="D41" i="5"/>
  <c r="D38" i="5"/>
  <c r="C41" i="5"/>
  <c r="J40" i="5"/>
  <c r="S49" i="5" s="1"/>
  <c r="L40" i="5"/>
  <c r="J38" i="5"/>
  <c r="L38" i="5"/>
  <c r="K42" i="5"/>
  <c r="F43" i="5" l="1"/>
  <c r="F44" i="5"/>
  <c r="K43" i="5"/>
  <c r="J44" i="5"/>
  <c r="B44" i="5"/>
  <c r="N45" i="5" s="1"/>
  <c r="B43" i="5"/>
  <c r="S46" i="5"/>
  <c r="R47" i="5"/>
  <c r="J5" i="6" s="1"/>
  <c r="B134" i="5"/>
  <c r="S47" i="5"/>
  <c r="R44" i="5"/>
  <c r="E52" i="5" l="1"/>
  <c r="E50" i="5"/>
  <c r="E100" i="5"/>
  <c r="E76" i="5"/>
  <c r="E46" i="5"/>
  <c r="E68" i="5"/>
  <c r="E92" i="5"/>
  <c r="E82" i="5"/>
  <c r="E47" i="5"/>
  <c r="E74" i="5"/>
  <c r="E102" i="5"/>
  <c r="E93" i="5"/>
  <c r="E60" i="5"/>
  <c r="E124" i="5"/>
  <c r="E66" i="5"/>
  <c r="E116" i="5"/>
  <c r="E58" i="5"/>
  <c r="E63" i="5"/>
  <c r="E56" i="5"/>
  <c r="E104" i="5"/>
  <c r="E77" i="5"/>
  <c r="E57" i="5"/>
  <c r="E72" i="5"/>
  <c r="E99" i="5"/>
  <c r="E73" i="5"/>
  <c r="E53" i="5"/>
  <c r="E101" i="5"/>
  <c r="E120" i="5"/>
  <c r="E90" i="5"/>
  <c r="E94" i="5"/>
  <c r="E49" i="5"/>
  <c r="E65" i="5"/>
  <c r="E106" i="5"/>
  <c r="E84" i="5"/>
  <c r="E119" i="5"/>
  <c r="E115" i="5"/>
  <c r="E59" i="5"/>
  <c r="E48" i="5"/>
  <c r="E111" i="5"/>
  <c r="E114" i="5"/>
  <c r="E55" i="5"/>
  <c r="E86" i="5"/>
  <c r="E64" i="5"/>
  <c r="E69" i="5"/>
  <c r="E95" i="5"/>
  <c r="E121" i="5"/>
  <c r="E54" i="5"/>
  <c r="E108" i="5"/>
  <c r="E98" i="5"/>
  <c r="E117" i="5"/>
  <c r="E85" i="5"/>
  <c r="E103" i="5"/>
  <c r="E113" i="5"/>
  <c r="E97" i="5"/>
  <c r="E75" i="5"/>
  <c r="E91" i="5"/>
  <c r="E87" i="5"/>
  <c r="E83" i="5"/>
  <c r="E71" i="5"/>
  <c r="E118" i="5"/>
  <c r="E125" i="5"/>
  <c r="E105" i="5"/>
  <c r="E67" i="5"/>
  <c r="E62" i="5"/>
  <c r="E112" i="5"/>
  <c r="E96" i="5"/>
  <c r="E79" i="5"/>
  <c r="E122" i="5"/>
  <c r="E81" i="5"/>
  <c r="E61" i="5"/>
  <c r="E88" i="5"/>
  <c r="E109" i="5"/>
  <c r="E78" i="5"/>
  <c r="E123" i="5"/>
  <c r="E70" i="5"/>
  <c r="E107" i="5"/>
  <c r="E110" i="5"/>
  <c r="E51" i="5"/>
  <c r="E89" i="5"/>
  <c r="E80" i="5"/>
  <c r="H70" i="5"/>
  <c r="I70" i="5" s="1"/>
  <c r="H106" i="5"/>
  <c r="I106" i="5" s="1"/>
  <c r="H120" i="5"/>
  <c r="I120" i="5" s="1"/>
  <c r="H55" i="5"/>
  <c r="I55" i="5" s="1"/>
  <c r="H104" i="5"/>
  <c r="I104" i="5" s="1"/>
  <c r="H69" i="5"/>
  <c r="I69" i="5" s="1"/>
  <c r="H110" i="5"/>
  <c r="I110" i="5" s="1"/>
  <c r="H125" i="5"/>
  <c r="I125" i="5" s="1"/>
  <c r="H87" i="5"/>
  <c r="I87" i="5" s="1"/>
  <c r="H112" i="5"/>
  <c r="I112" i="5" s="1"/>
  <c r="H68" i="5"/>
  <c r="I68" i="5" s="1"/>
  <c r="H76" i="5"/>
  <c r="I76" i="5" s="1"/>
  <c r="H122" i="5"/>
  <c r="I122" i="5" s="1"/>
  <c r="H103" i="5"/>
  <c r="I103" i="5" s="1"/>
  <c r="H90" i="5"/>
  <c r="I90" i="5" s="1"/>
  <c r="H117" i="5"/>
  <c r="I117" i="5" s="1"/>
  <c r="H62" i="5"/>
  <c r="I62" i="5" s="1"/>
  <c r="H102" i="5"/>
  <c r="I102" i="5" s="1"/>
  <c r="H111" i="5"/>
  <c r="I111" i="5" s="1"/>
  <c r="H108" i="5"/>
  <c r="I108" i="5" s="1"/>
  <c r="H99" i="5"/>
  <c r="I99" i="5" s="1"/>
  <c r="H115" i="5"/>
  <c r="I115" i="5" s="1"/>
  <c r="H66" i="5"/>
  <c r="I66" i="5" s="1"/>
  <c r="H107" i="5"/>
  <c r="I107" i="5" s="1"/>
  <c r="H67" i="5"/>
  <c r="I67" i="5" s="1"/>
  <c r="H53" i="5"/>
  <c r="I53" i="5" s="1"/>
  <c r="H65" i="5"/>
  <c r="I65" i="5" s="1"/>
  <c r="H119" i="5"/>
  <c r="I119" i="5" s="1"/>
  <c r="H74" i="5"/>
  <c r="I74" i="5" s="1"/>
  <c r="H84" i="5"/>
  <c r="I84" i="5" s="1"/>
  <c r="H80" i="5"/>
  <c r="I80" i="5" s="1"/>
  <c r="H79" i="5"/>
  <c r="I79" i="5" s="1"/>
  <c r="H109" i="5"/>
  <c r="I109" i="5" s="1"/>
  <c r="H121" i="5"/>
  <c r="I121" i="5" s="1"/>
  <c r="H46" i="5"/>
  <c r="I46" i="5" s="1"/>
  <c r="H93" i="5"/>
  <c r="I93" i="5" s="1"/>
  <c r="H50" i="5"/>
  <c r="I50" i="5" s="1"/>
  <c r="H71" i="5"/>
  <c r="I71" i="5" s="1"/>
  <c r="H85" i="5"/>
  <c r="I85" i="5" s="1"/>
  <c r="H105" i="5"/>
  <c r="I105" i="5" s="1"/>
  <c r="H114" i="5"/>
  <c r="I114" i="5" s="1"/>
  <c r="H123" i="5"/>
  <c r="I123" i="5" s="1"/>
  <c r="H92" i="5"/>
  <c r="I92" i="5" s="1"/>
  <c r="H59" i="5"/>
  <c r="I59" i="5" s="1"/>
  <c r="H95" i="5"/>
  <c r="I95" i="5" s="1"/>
  <c r="H60" i="5"/>
  <c r="I60" i="5" s="1"/>
  <c r="H52" i="5"/>
  <c r="I52" i="5" s="1"/>
  <c r="H118" i="5"/>
  <c r="I118" i="5" s="1"/>
  <c r="H48" i="5"/>
  <c r="I48" i="5" s="1"/>
  <c r="H88" i="5"/>
  <c r="I88" i="5" s="1"/>
  <c r="H61" i="5"/>
  <c r="I61" i="5" s="1"/>
  <c r="H54" i="5"/>
  <c r="I54" i="5" s="1"/>
  <c r="H64" i="5"/>
  <c r="I64" i="5" s="1"/>
  <c r="H94" i="5"/>
  <c r="I94" i="5" s="1"/>
  <c r="H96" i="5"/>
  <c r="I96" i="5" s="1"/>
  <c r="H77" i="5"/>
  <c r="I77" i="5" s="1"/>
  <c r="H57" i="5"/>
  <c r="I57" i="5" s="1"/>
  <c r="H91" i="5"/>
  <c r="I91" i="5" s="1"/>
  <c r="H116" i="5"/>
  <c r="I116" i="5" s="1"/>
  <c r="H75" i="5"/>
  <c r="I75" i="5" s="1"/>
  <c r="H72" i="5"/>
  <c r="I72" i="5" s="1"/>
  <c r="H49" i="5"/>
  <c r="I49" i="5" s="1"/>
  <c r="H73" i="5"/>
  <c r="I73" i="5" s="1"/>
  <c r="H86" i="5"/>
  <c r="I86" i="5" s="1"/>
  <c r="H56" i="5"/>
  <c r="I56" i="5" s="1"/>
  <c r="H100" i="5"/>
  <c r="I100" i="5" s="1"/>
  <c r="H124" i="5"/>
  <c r="I124" i="5" s="1"/>
  <c r="H78" i="5"/>
  <c r="I78" i="5" s="1"/>
  <c r="H81" i="5"/>
  <c r="I81" i="5" s="1"/>
  <c r="H98" i="5"/>
  <c r="I98" i="5" s="1"/>
  <c r="H83" i="5"/>
  <c r="I83" i="5" s="1"/>
  <c r="H101" i="5"/>
  <c r="I101" i="5" s="1"/>
  <c r="H113" i="5"/>
  <c r="I113" i="5" s="1"/>
  <c r="H82" i="5"/>
  <c r="I82" i="5" s="1"/>
  <c r="H51" i="5"/>
  <c r="I51" i="5" s="1"/>
  <c r="H63" i="5"/>
  <c r="I63" i="5" s="1"/>
  <c r="H97" i="5"/>
  <c r="I97" i="5" s="1"/>
  <c r="H89" i="5"/>
  <c r="I89" i="5" s="1"/>
  <c r="H47" i="5"/>
  <c r="I47" i="5" s="1"/>
  <c r="H58" i="5"/>
  <c r="I58" i="5" s="1"/>
  <c r="K54" i="5"/>
  <c r="L54" i="5" s="1"/>
  <c r="K98" i="5"/>
  <c r="L98" i="5" s="1"/>
  <c r="K76" i="5"/>
  <c r="L76" i="5" s="1"/>
  <c r="K49" i="5"/>
  <c r="L49" i="5" s="1"/>
  <c r="K107" i="5"/>
  <c r="L107" i="5" s="1"/>
  <c r="K105" i="5"/>
  <c r="L105" i="5" s="1"/>
  <c r="K57" i="5"/>
  <c r="L57" i="5" s="1"/>
  <c r="K94" i="5"/>
  <c r="L94" i="5" s="1"/>
  <c r="K71" i="5"/>
  <c r="L71" i="5" s="1"/>
  <c r="K91" i="5"/>
  <c r="L91" i="5" s="1"/>
  <c r="K79" i="5"/>
  <c r="L79" i="5" s="1"/>
  <c r="K119" i="5"/>
  <c r="L119" i="5" s="1"/>
  <c r="K117" i="5"/>
  <c r="L117" i="5" s="1"/>
  <c r="K72" i="5"/>
  <c r="L72" i="5" s="1"/>
  <c r="K118" i="5"/>
  <c r="L118" i="5" s="1"/>
  <c r="K89" i="5"/>
  <c r="L89" i="5" s="1"/>
  <c r="K48" i="5"/>
  <c r="L48" i="5" s="1"/>
  <c r="K80" i="5"/>
  <c r="L80" i="5" s="1"/>
  <c r="K92" i="5"/>
  <c r="L92" i="5" s="1"/>
  <c r="K121" i="5"/>
  <c r="L121" i="5" s="1"/>
  <c r="K59" i="5"/>
  <c r="L59" i="5" s="1"/>
  <c r="K100" i="5"/>
  <c r="L100" i="5" s="1"/>
  <c r="K124" i="5"/>
  <c r="L124" i="5" s="1"/>
  <c r="K104" i="5"/>
  <c r="L104" i="5" s="1"/>
  <c r="K74" i="5"/>
  <c r="L74" i="5" s="1"/>
  <c r="K95" i="5"/>
  <c r="L95" i="5" s="1"/>
  <c r="K109" i="5"/>
  <c r="L109" i="5" s="1"/>
  <c r="K51" i="5"/>
  <c r="L51" i="5" s="1"/>
  <c r="K61" i="5"/>
  <c r="L61" i="5" s="1"/>
  <c r="K46" i="5"/>
  <c r="L46" i="5" s="1"/>
  <c r="K90" i="5"/>
  <c r="L90" i="5" s="1"/>
  <c r="K53" i="5"/>
  <c r="L53" i="5" s="1"/>
  <c r="K111" i="5"/>
  <c r="L111" i="5" s="1"/>
  <c r="K122" i="5"/>
  <c r="L122" i="5" s="1"/>
  <c r="K93" i="5"/>
  <c r="L93" i="5" s="1"/>
  <c r="K116" i="5"/>
  <c r="L116" i="5" s="1"/>
  <c r="K110" i="5"/>
  <c r="L110" i="5" s="1"/>
  <c r="K87" i="5"/>
  <c r="L87" i="5" s="1"/>
  <c r="K101" i="5"/>
  <c r="L101" i="5" s="1"/>
  <c r="K47" i="5"/>
  <c r="L47" i="5" s="1"/>
  <c r="K64" i="5"/>
  <c r="L64" i="5" s="1"/>
  <c r="K65" i="5"/>
  <c r="L65" i="5" s="1"/>
  <c r="K75" i="5"/>
  <c r="L75" i="5" s="1"/>
  <c r="K123" i="5"/>
  <c r="L123" i="5" s="1"/>
  <c r="K103" i="5"/>
  <c r="L103" i="5" s="1"/>
  <c r="K115" i="5"/>
  <c r="L115" i="5" s="1"/>
  <c r="K62" i="5"/>
  <c r="L62" i="5" s="1"/>
  <c r="K67" i="5"/>
  <c r="L67" i="5" s="1"/>
  <c r="K83" i="5"/>
  <c r="L83" i="5" s="1"/>
  <c r="K96" i="5"/>
  <c r="L96" i="5" s="1"/>
  <c r="K120" i="5"/>
  <c r="L120" i="5" s="1"/>
  <c r="K50" i="5"/>
  <c r="L50" i="5" s="1"/>
  <c r="K70" i="5"/>
  <c r="L70" i="5" s="1"/>
  <c r="K66" i="5"/>
  <c r="L66" i="5" s="1"/>
  <c r="K99" i="5"/>
  <c r="L99" i="5" s="1"/>
  <c r="K86" i="5"/>
  <c r="L86" i="5" s="1"/>
  <c r="K84" i="5"/>
  <c r="L84" i="5" s="1"/>
  <c r="K102" i="5"/>
  <c r="L102" i="5" s="1"/>
  <c r="K78" i="5"/>
  <c r="L78" i="5" s="1"/>
  <c r="K63" i="5"/>
  <c r="L63" i="5" s="1"/>
  <c r="K73" i="5"/>
  <c r="L73" i="5" s="1"/>
  <c r="K125" i="5"/>
  <c r="L125" i="5" s="1"/>
  <c r="K106" i="5"/>
  <c r="L106" i="5" s="1"/>
  <c r="K85" i="5"/>
  <c r="L85" i="5" s="1"/>
  <c r="K52" i="5"/>
  <c r="L52" i="5" s="1"/>
  <c r="K108" i="5"/>
  <c r="L108" i="5" s="1"/>
  <c r="K55" i="5"/>
  <c r="L55" i="5" s="1"/>
  <c r="K82" i="5"/>
  <c r="L82" i="5" s="1"/>
  <c r="K88" i="5"/>
  <c r="L88" i="5" s="1"/>
  <c r="K97" i="5"/>
  <c r="L97" i="5" s="1"/>
  <c r="K56" i="5"/>
  <c r="L56" i="5" s="1"/>
  <c r="K60" i="5"/>
  <c r="L60" i="5" s="1"/>
  <c r="K77" i="5"/>
  <c r="L77" i="5" s="1"/>
  <c r="K68" i="5"/>
  <c r="L68" i="5" s="1"/>
  <c r="K113" i="5"/>
  <c r="L113" i="5" s="1"/>
  <c r="K112" i="5"/>
  <c r="L112" i="5" s="1"/>
  <c r="K81" i="5"/>
  <c r="L81" i="5" s="1"/>
  <c r="K69" i="5"/>
  <c r="L69" i="5" s="1"/>
  <c r="K114" i="5"/>
  <c r="L114" i="5" s="1"/>
  <c r="K58" i="5"/>
  <c r="L58" i="5" s="1"/>
  <c r="N69" i="5" l="1"/>
  <c r="M30" i="6" s="1"/>
  <c r="F69" i="5"/>
  <c r="O69" i="5" s="1"/>
  <c r="P30" i="6" s="1"/>
  <c r="F112" i="5"/>
  <c r="O112" i="5" s="1"/>
  <c r="P73" i="6" s="1"/>
  <c r="N112" i="5"/>
  <c r="M73" i="6" s="1"/>
  <c r="N64" i="5"/>
  <c r="M25" i="6" s="1"/>
  <c r="F64" i="5"/>
  <c r="O64" i="5" s="1"/>
  <c r="P25" i="6" s="1"/>
  <c r="F65" i="5"/>
  <c r="O65" i="5" s="1"/>
  <c r="P26" i="6" s="1"/>
  <c r="N65" i="5"/>
  <c r="M26" i="6" s="1"/>
  <c r="F77" i="5"/>
  <c r="O77" i="5" s="1"/>
  <c r="P38" i="6" s="1"/>
  <c r="N77" i="5"/>
  <c r="M38" i="6" s="1"/>
  <c r="F48" i="5"/>
  <c r="O48" i="5" s="1"/>
  <c r="P9" i="6" s="1"/>
  <c r="N48" i="5"/>
  <c r="M9" i="6" s="1"/>
  <c r="N49" i="5"/>
  <c r="M10" i="6" s="1"/>
  <c r="F49" i="5"/>
  <c r="O49" i="5" s="1"/>
  <c r="P10" i="6" s="1"/>
  <c r="F101" i="5"/>
  <c r="O101" i="5" s="1"/>
  <c r="P62" i="6" s="1"/>
  <c r="N101" i="5"/>
  <c r="M62" i="6" s="1"/>
  <c r="N100" i="5"/>
  <c r="M61" i="6" s="1"/>
  <c r="F100" i="5"/>
  <c r="O100" i="5" s="1"/>
  <c r="P61" i="6" s="1"/>
  <c r="N58" i="5"/>
  <c r="M19" i="6" s="1"/>
  <c r="F58" i="5"/>
  <c r="O58" i="5" s="1"/>
  <c r="P19" i="6" s="1"/>
  <c r="N71" i="5"/>
  <c r="M32" i="6" s="1"/>
  <c r="F71" i="5"/>
  <c r="O71" i="5" s="1"/>
  <c r="P32" i="6" s="1"/>
  <c r="F86" i="5"/>
  <c r="O86" i="5" s="1"/>
  <c r="P47" i="6" s="1"/>
  <c r="N86" i="5"/>
  <c r="M47" i="6" s="1"/>
  <c r="F54" i="5"/>
  <c r="O54" i="5" s="1"/>
  <c r="P15" i="6" s="1"/>
  <c r="N54" i="5"/>
  <c r="M15" i="6" s="1"/>
  <c r="F114" i="5"/>
  <c r="O114" i="5" s="1"/>
  <c r="P75" i="6" s="1"/>
  <c r="N114" i="5"/>
  <c r="M75" i="6" s="1"/>
  <c r="N79" i="5"/>
  <c r="M40" i="6" s="1"/>
  <c r="F79" i="5"/>
  <c r="O79" i="5" s="1"/>
  <c r="P40" i="6" s="1"/>
  <c r="N103" i="5"/>
  <c r="M64" i="6" s="1"/>
  <c r="F103" i="5"/>
  <c r="O103" i="5" s="1"/>
  <c r="P64" i="6" s="1"/>
  <c r="N94" i="5"/>
  <c r="M55" i="6" s="1"/>
  <c r="F94" i="5"/>
  <c r="O94" i="5" s="1"/>
  <c r="P55" i="6" s="1"/>
  <c r="N110" i="5"/>
  <c r="M71" i="6" s="1"/>
  <c r="F110" i="5"/>
  <c r="O110" i="5" s="1"/>
  <c r="P71" i="6" s="1"/>
  <c r="F123" i="5"/>
  <c r="O123" i="5" s="1"/>
  <c r="P84" i="6" s="1"/>
  <c r="N123" i="5"/>
  <c r="M84" i="6" s="1"/>
  <c r="N109" i="5"/>
  <c r="M70" i="6" s="1"/>
  <c r="F109" i="5"/>
  <c r="O109" i="5" s="1"/>
  <c r="P70" i="6" s="1"/>
  <c r="F55" i="5"/>
  <c r="O55" i="5" s="1"/>
  <c r="P16" i="6" s="1"/>
  <c r="N55" i="5"/>
  <c r="M16" i="6" s="1"/>
  <c r="F125" i="5"/>
  <c r="O125" i="5" s="1"/>
  <c r="P86" i="6" s="1"/>
  <c r="N125" i="5"/>
  <c r="M86" i="6" s="1"/>
  <c r="N124" i="5"/>
  <c r="M85" i="6" s="1"/>
  <c r="F124" i="5"/>
  <c r="O124" i="5" s="1"/>
  <c r="P85" i="6" s="1"/>
  <c r="N72" i="5"/>
  <c r="M33" i="6" s="1"/>
  <c r="F72" i="5"/>
  <c r="O72" i="5" s="1"/>
  <c r="P33" i="6" s="1"/>
  <c r="F119" i="5"/>
  <c r="O119" i="5" s="1"/>
  <c r="P80" i="6" s="1"/>
  <c r="N119" i="5"/>
  <c r="M80" i="6" s="1"/>
  <c r="N89" i="5"/>
  <c r="M50" i="6" s="1"/>
  <c r="F89" i="5"/>
  <c r="O89" i="5" s="1"/>
  <c r="P50" i="6" s="1"/>
  <c r="N46" i="5"/>
  <c r="M7" i="6" s="1"/>
  <c r="F46" i="5"/>
  <c r="O46" i="5" s="1"/>
  <c r="P7" i="6" s="1"/>
  <c r="N102" i="5"/>
  <c r="M63" i="6" s="1"/>
  <c r="F102" i="5"/>
  <c r="O102" i="5" s="1"/>
  <c r="P63" i="6" s="1"/>
  <c r="F74" i="5"/>
  <c r="O74" i="5" s="1"/>
  <c r="P35" i="6" s="1"/>
  <c r="N74" i="5"/>
  <c r="M35" i="6" s="1"/>
  <c r="F68" i="5"/>
  <c r="O68" i="5" s="1"/>
  <c r="P29" i="6" s="1"/>
  <c r="N68" i="5"/>
  <c r="M29" i="6" s="1"/>
  <c r="N95" i="5"/>
  <c r="M56" i="6" s="1"/>
  <c r="F95" i="5"/>
  <c r="O95" i="5" s="1"/>
  <c r="P56" i="6" s="1"/>
  <c r="F88" i="5"/>
  <c r="O88" i="5" s="1"/>
  <c r="P49" i="6" s="1"/>
  <c r="N88" i="5"/>
  <c r="M49" i="6" s="1"/>
  <c r="F122" i="5"/>
  <c r="O122" i="5" s="1"/>
  <c r="P83" i="6" s="1"/>
  <c r="N122" i="5"/>
  <c r="M83" i="6" s="1"/>
  <c r="N57" i="5"/>
  <c r="M18" i="6" s="1"/>
  <c r="F57" i="5"/>
  <c r="O57" i="5" s="1"/>
  <c r="P18" i="6" s="1"/>
  <c r="N73" i="5"/>
  <c r="M34" i="6" s="1"/>
  <c r="F73" i="5"/>
  <c r="O73" i="5" s="1"/>
  <c r="P34" i="6" s="1"/>
  <c r="N56" i="5"/>
  <c r="M17" i="6" s="1"/>
  <c r="F56" i="5"/>
  <c r="O56" i="5" s="1"/>
  <c r="P17" i="6" s="1"/>
  <c r="F51" i="5"/>
  <c r="O51" i="5" s="1"/>
  <c r="P12" i="6" s="1"/>
  <c r="N51" i="5"/>
  <c r="M12" i="6" s="1"/>
  <c r="N121" i="5"/>
  <c r="M82" i="6" s="1"/>
  <c r="F121" i="5"/>
  <c r="O121" i="5" s="1"/>
  <c r="P82" i="6" s="1"/>
  <c r="F67" i="5"/>
  <c r="O67" i="5" s="1"/>
  <c r="P28" i="6" s="1"/>
  <c r="N67" i="5"/>
  <c r="M28" i="6" s="1"/>
  <c r="N98" i="5"/>
  <c r="M59" i="6" s="1"/>
  <c r="F98" i="5"/>
  <c r="O98" i="5" s="1"/>
  <c r="P59" i="6" s="1"/>
  <c r="N104" i="5"/>
  <c r="M65" i="6" s="1"/>
  <c r="F104" i="5"/>
  <c r="O104" i="5" s="1"/>
  <c r="P65" i="6" s="1"/>
  <c r="F111" i="5"/>
  <c r="O111" i="5" s="1"/>
  <c r="P72" i="6" s="1"/>
  <c r="N111" i="5"/>
  <c r="M72" i="6" s="1"/>
  <c r="N78" i="5"/>
  <c r="M39" i="6" s="1"/>
  <c r="F78" i="5"/>
  <c r="O78" i="5" s="1"/>
  <c r="P39" i="6" s="1"/>
  <c r="N62" i="5"/>
  <c r="M23" i="6" s="1"/>
  <c r="F62" i="5"/>
  <c r="O62" i="5" s="1"/>
  <c r="P23" i="6" s="1"/>
  <c r="N105" i="5"/>
  <c r="M66" i="6" s="1"/>
  <c r="F105" i="5"/>
  <c r="O105" i="5" s="1"/>
  <c r="P66" i="6" s="1"/>
  <c r="N80" i="5"/>
  <c r="M41" i="6" s="1"/>
  <c r="F80" i="5"/>
  <c r="O80" i="5" s="1"/>
  <c r="P41" i="6" s="1"/>
  <c r="N82" i="5"/>
  <c r="M43" i="6" s="1"/>
  <c r="F82" i="5"/>
  <c r="O82" i="5" s="1"/>
  <c r="P43" i="6" s="1"/>
  <c r="N50" i="5"/>
  <c r="M11" i="6" s="1"/>
  <c r="F50" i="5"/>
  <c r="O50" i="5" s="1"/>
  <c r="P11" i="6" s="1"/>
  <c r="N116" i="5"/>
  <c r="M77" i="6" s="1"/>
  <c r="F116" i="5"/>
  <c r="O116" i="5" s="1"/>
  <c r="P77" i="6" s="1"/>
  <c r="F76" i="5"/>
  <c r="O76" i="5" s="1"/>
  <c r="P37" i="6" s="1"/>
  <c r="N76" i="5"/>
  <c r="M37" i="6" s="1"/>
  <c r="F106" i="5"/>
  <c r="O106" i="5" s="1"/>
  <c r="P67" i="6" s="1"/>
  <c r="N106" i="5"/>
  <c r="M67" i="6" s="1"/>
  <c r="N59" i="5"/>
  <c r="M20" i="6" s="1"/>
  <c r="F59" i="5"/>
  <c r="O59" i="5" s="1"/>
  <c r="P20" i="6" s="1"/>
  <c r="N91" i="5"/>
  <c r="M52" i="6" s="1"/>
  <c r="F91" i="5"/>
  <c r="O91" i="5" s="1"/>
  <c r="P52" i="6" s="1"/>
  <c r="F83" i="5"/>
  <c r="O83" i="5" s="1"/>
  <c r="P44" i="6" s="1"/>
  <c r="N83" i="5"/>
  <c r="M44" i="6" s="1"/>
  <c r="N113" i="5"/>
  <c r="M74" i="6" s="1"/>
  <c r="F113" i="5"/>
  <c r="O113" i="5" s="1"/>
  <c r="P74" i="6" s="1"/>
  <c r="N85" i="5"/>
  <c r="M46" i="6" s="1"/>
  <c r="F85" i="5"/>
  <c r="O85" i="5" s="1"/>
  <c r="P46" i="6" s="1"/>
  <c r="N108" i="5"/>
  <c r="M69" i="6" s="1"/>
  <c r="F108" i="5"/>
  <c r="O108" i="5" s="1"/>
  <c r="P69" i="6" s="1"/>
  <c r="N93" i="5"/>
  <c r="M54" i="6" s="1"/>
  <c r="F93" i="5"/>
  <c r="O93" i="5" s="1"/>
  <c r="P54" i="6" s="1"/>
  <c r="F52" i="5"/>
  <c r="O52" i="5" s="1"/>
  <c r="P13" i="6" s="1"/>
  <c r="N52" i="5"/>
  <c r="M13" i="6" s="1"/>
  <c r="F118" i="5"/>
  <c r="O118" i="5" s="1"/>
  <c r="P79" i="6" s="1"/>
  <c r="N118" i="5"/>
  <c r="M79" i="6" s="1"/>
  <c r="N107" i="5"/>
  <c r="M68" i="6" s="1"/>
  <c r="F107" i="5"/>
  <c r="O107" i="5" s="1"/>
  <c r="P68" i="6" s="1"/>
  <c r="N63" i="5"/>
  <c r="M24" i="6" s="1"/>
  <c r="F63" i="5"/>
  <c r="O63" i="5" s="1"/>
  <c r="P24" i="6" s="1"/>
  <c r="N53" i="5"/>
  <c r="M14" i="6" s="1"/>
  <c r="F53" i="5"/>
  <c r="O53" i="5" s="1"/>
  <c r="P14" i="6" s="1"/>
  <c r="F120" i="5"/>
  <c r="O120" i="5" s="1"/>
  <c r="P81" i="6" s="1"/>
  <c r="N120" i="5"/>
  <c r="M81" i="6" s="1"/>
  <c r="N96" i="5"/>
  <c r="M57" i="6" s="1"/>
  <c r="F96" i="5"/>
  <c r="O96" i="5" s="1"/>
  <c r="P57" i="6" s="1"/>
  <c r="F81" i="5"/>
  <c r="O81" i="5" s="1"/>
  <c r="P42" i="6" s="1"/>
  <c r="N81" i="5"/>
  <c r="M42" i="6" s="1"/>
  <c r="F99" i="5"/>
  <c r="O99" i="5" s="1"/>
  <c r="P60" i="6" s="1"/>
  <c r="N99" i="5"/>
  <c r="M60" i="6" s="1"/>
  <c r="N87" i="5"/>
  <c r="M48" i="6" s="1"/>
  <c r="F87" i="5"/>
  <c r="O87" i="5" s="1"/>
  <c r="P48" i="6" s="1"/>
  <c r="N90" i="5"/>
  <c r="M51" i="6" s="1"/>
  <c r="F90" i="5"/>
  <c r="O90" i="5" s="1"/>
  <c r="P51" i="6" s="1"/>
  <c r="N117" i="5"/>
  <c r="M78" i="6" s="1"/>
  <c r="F117" i="5"/>
  <c r="O117" i="5" s="1"/>
  <c r="P78" i="6" s="1"/>
  <c r="F61" i="5"/>
  <c r="O61" i="5" s="1"/>
  <c r="P22" i="6" s="1"/>
  <c r="N61" i="5"/>
  <c r="M22" i="6" s="1"/>
  <c r="N47" i="5"/>
  <c r="M8" i="6" s="1"/>
  <c r="F47" i="5"/>
  <c r="O47" i="5" s="1"/>
  <c r="P8" i="6" s="1"/>
  <c r="F97" i="5"/>
  <c r="O97" i="5" s="1"/>
  <c r="P58" i="6" s="1"/>
  <c r="N97" i="5"/>
  <c r="M58" i="6" s="1"/>
  <c r="F115" i="5"/>
  <c r="O115" i="5" s="1"/>
  <c r="P76" i="6" s="1"/>
  <c r="N115" i="5"/>
  <c r="M76" i="6" s="1"/>
  <c r="F75" i="5"/>
  <c r="O75" i="5" s="1"/>
  <c r="P36" i="6" s="1"/>
  <c r="N75" i="5"/>
  <c r="M36" i="6" s="1"/>
  <c r="N70" i="5"/>
  <c r="M31" i="6" s="1"/>
  <c r="F70" i="5"/>
  <c r="O70" i="5" s="1"/>
  <c r="P31" i="6" s="1"/>
  <c r="F92" i="5"/>
  <c r="O92" i="5" s="1"/>
  <c r="P53" i="6" s="1"/>
  <c r="N92" i="5"/>
  <c r="M53" i="6" s="1"/>
  <c r="N66" i="5"/>
  <c r="M27" i="6" s="1"/>
  <c r="F66" i="5"/>
  <c r="O66" i="5" s="1"/>
  <c r="P27" i="6" s="1"/>
  <c r="F60" i="5"/>
  <c r="O60" i="5" s="1"/>
  <c r="P21" i="6" s="1"/>
  <c r="N60" i="5"/>
  <c r="M21" i="6" s="1"/>
  <c r="F84" i="5"/>
  <c r="O84" i="5" s="1"/>
  <c r="P45" i="6" s="1"/>
  <c r="N84" i="5"/>
  <c r="M45" i="6" s="1"/>
  <c r="F38" i="4" l="1" a="1"/>
  <c r="H40" i="4" s="1"/>
  <c r="H39" i="4" l="1"/>
  <c r="F40" i="4"/>
  <c r="G38" i="4"/>
  <c r="F43" i="4" s="1"/>
  <c r="H105" i="4" s="1"/>
  <c r="I105" i="4" s="1"/>
  <c r="F41" i="4"/>
  <c r="H42" i="4"/>
  <c r="F38" i="4"/>
  <c r="G43" i="4" s="1"/>
  <c r="G40" i="4"/>
  <c r="F42" i="4"/>
  <c r="H38" i="4"/>
  <c r="F39" i="4"/>
  <c r="G39" i="4"/>
  <c r="G42" i="4"/>
  <c r="G41" i="4"/>
  <c r="H41" i="4"/>
  <c r="H66" i="4" l="1"/>
  <c r="I66" i="4" s="1"/>
  <c r="H101" i="4"/>
  <c r="I101" i="4" s="1"/>
  <c r="H80" i="4"/>
  <c r="I80" i="4" s="1"/>
  <c r="H108" i="4"/>
  <c r="I108" i="4" s="1"/>
  <c r="H55" i="4"/>
  <c r="I55" i="4" s="1"/>
  <c r="H123" i="4"/>
  <c r="I123" i="4" s="1"/>
  <c r="H116" i="4"/>
  <c r="I116" i="4" s="1"/>
  <c r="H77" i="4"/>
  <c r="I77" i="4" s="1"/>
  <c r="H82" i="4"/>
  <c r="I82" i="4" s="1"/>
  <c r="H90" i="4"/>
  <c r="I90" i="4" s="1"/>
  <c r="H95" i="4"/>
  <c r="I95" i="4" s="1"/>
  <c r="H99" i="4"/>
  <c r="I99" i="4" s="1"/>
  <c r="H100" i="4"/>
  <c r="I100" i="4" s="1"/>
  <c r="H119" i="4"/>
  <c r="I119" i="4" s="1"/>
  <c r="H96" i="4"/>
  <c r="I96" i="4" s="1"/>
  <c r="H76" i="4"/>
  <c r="I76" i="4" s="1"/>
  <c r="H124" i="4"/>
  <c r="I124" i="4" s="1"/>
  <c r="H51" i="4"/>
  <c r="I51" i="4" s="1"/>
  <c r="H111" i="4"/>
  <c r="I111" i="4" s="1"/>
  <c r="H65" i="4"/>
  <c r="I65" i="4" s="1"/>
  <c r="F44" i="4"/>
  <c r="H125" i="4"/>
  <c r="I125" i="4" s="1"/>
  <c r="H118" i="4"/>
  <c r="I118" i="4" s="1"/>
  <c r="H72" i="4"/>
  <c r="I72" i="4" s="1"/>
  <c r="H48" i="4"/>
  <c r="I48" i="4" s="1"/>
  <c r="H49" i="4"/>
  <c r="I49" i="4" s="1"/>
  <c r="H87" i="4"/>
  <c r="I87" i="4" s="1"/>
  <c r="H98" i="4"/>
  <c r="I98" i="4" s="1"/>
  <c r="H75" i="4"/>
  <c r="I75" i="4" s="1"/>
  <c r="H59" i="4"/>
  <c r="I59" i="4" s="1"/>
  <c r="H61" i="4"/>
  <c r="I61" i="4" s="1"/>
  <c r="H117" i="4"/>
  <c r="I117" i="4" s="1"/>
  <c r="H85" i="4"/>
  <c r="I85" i="4" s="1"/>
  <c r="H103" i="4"/>
  <c r="I103" i="4" s="1"/>
  <c r="H47" i="4"/>
  <c r="I47" i="4" s="1"/>
  <c r="H64" i="4"/>
  <c r="I64" i="4" s="1"/>
  <c r="H67" i="4"/>
  <c r="I67" i="4" s="1"/>
  <c r="H79" i="4"/>
  <c r="I79" i="4" s="1"/>
  <c r="H110" i="4"/>
  <c r="I110" i="4" s="1"/>
  <c r="H107" i="4"/>
  <c r="I107" i="4" s="1"/>
  <c r="H74" i="4"/>
  <c r="I74" i="4" s="1"/>
  <c r="H46" i="4"/>
  <c r="I46" i="4" s="1"/>
  <c r="H50" i="4"/>
  <c r="I50" i="4" s="1"/>
  <c r="H52" i="4"/>
  <c r="I52" i="4" s="1"/>
  <c r="H62" i="4"/>
  <c r="I62" i="4" s="1"/>
  <c r="H71" i="4"/>
  <c r="I71" i="4" s="1"/>
  <c r="H115" i="4"/>
  <c r="I115" i="4" s="1"/>
  <c r="H94" i="4"/>
  <c r="I94" i="4" s="1"/>
  <c r="H73" i="4"/>
  <c r="I73" i="4" s="1"/>
  <c r="H78" i="4"/>
  <c r="I78" i="4" s="1"/>
  <c r="H68" i="4"/>
  <c r="I68" i="4" s="1"/>
  <c r="H83" i="4"/>
  <c r="I83" i="4" s="1"/>
  <c r="H97" i="4"/>
  <c r="I97" i="4" s="1"/>
  <c r="H114" i="4"/>
  <c r="I114" i="4" s="1"/>
  <c r="H89" i="4"/>
  <c r="I89" i="4" s="1"/>
  <c r="H113" i="4"/>
  <c r="I113" i="4" s="1"/>
  <c r="H53" i="4"/>
  <c r="I53" i="4" s="1"/>
  <c r="H69" i="4"/>
  <c r="I69" i="4" s="1"/>
  <c r="H86" i="4"/>
  <c r="I86" i="4" s="1"/>
  <c r="H91" i="4"/>
  <c r="I91" i="4" s="1"/>
  <c r="H122" i="4"/>
  <c r="I122" i="4" s="1"/>
  <c r="R47" i="4"/>
  <c r="B5" i="6" s="1"/>
  <c r="R44" i="4"/>
  <c r="S48" i="4"/>
  <c r="S46" i="4"/>
  <c r="H104" i="4"/>
  <c r="I104" i="4" s="1"/>
  <c r="H121" i="4"/>
  <c r="I121" i="4" s="1"/>
  <c r="H112" i="4"/>
  <c r="I112" i="4" s="1"/>
  <c r="H56" i="4"/>
  <c r="I56" i="4" s="1"/>
  <c r="H54" i="4"/>
  <c r="I54" i="4" s="1"/>
  <c r="H109" i="4"/>
  <c r="I109" i="4" s="1"/>
  <c r="H93" i="4"/>
  <c r="I93" i="4" s="1"/>
  <c r="H102" i="4"/>
  <c r="I102" i="4" s="1"/>
  <c r="H84" i="4"/>
  <c r="I84" i="4" s="1"/>
  <c r="H60" i="4"/>
  <c r="I60" i="4" s="1"/>
  <c r="H106" i="4"/>
  <c r="I106" i="4" s="1"/>
  <c r="H70" i="4"/>
  <c r="I70" i="4" s="1"/>
  <c r="H88" i="4"/>
  <c r="I88" i="4" s="1"/>
  <c r="H63" i="4"/>
  <c r="I63" i="4" s="1"/>
  <c r="H57" i="4"/>
  <c r="I57" i="4" s="1"/>
  <c r="H58" i="4"/>
  <c r="I58" i="4" s="1"/>
  <c r="H120" i="4"/>
  <c r="I120" i="4" s="1"/>
  <c r="H81" i="4"/>
  <c r="I81" i="4" s="1"/>
  <c r="H92" i="4"/>
  <c r="I92" i="4" s="1"/>
  <c r="F38" i="13" l="1" a="1"/>
  <c r="G41" i="13" s="1"/>
  <c r="G38" i="13" l="1"/>
  <c r="F41" i="13"/>
  <c r="H39" i="13"/>
  <c r="H41" i="13"/>
  <c r="F39" i="13"/>
  <c r="G39" i="13"/>
  <c r="H38" i="13"/>
  <c r="F42" i="13"/>
  <c r="H42" i="13"/>
  <c r="F40" i="13"/>
  <c r="G42" i="13"/>
  <c r="G40" i="13"/>
  <c r="H40" i="13"/>
  <c r="F38" i="13"/>
  <c r="G43" i="13" s="1"/>
  <c r="S46" i="13" l="1"/>
  <c r="S48" i="13"/>
  <c r="R44" i="13"/>
  <c r="F43" i="13"/>
  <c r="F44" i="13"/>
  <c r="H55" i="13" l="1"/>
  <c r="I55" i="13" s="1"/>
  <c r="H48" i="13"/>
  <c r="I48" i="13" s="1"/>
  <c r="H122" i="13"/>
  <c r="I122" i="13" s="1"/>
  <c r="H111" i="13"/>
  <c r="I111" i="13" s="1"/>
  <c r="H65" i="13"/>
  <c r="I65" i="13" s="1"/>
  <c r="H125" i="13"/>
  <c r="I125" i="13" s="1"/>
  <c r="H73" i="13"/>
  <c r="I73" i="13" s="1"/>
  <c r="H78" i="13"/>
  <c r="I78" i="13" s="1"/>
  <c r="H59" i="13"/>
  <c r="I59" i="13" s="1"/>
  <c r="H95" i="13"/>
  <c r="I95" i="13" s="1"/>
  <c r="H50" i="13"/>
  <c r="I50" i="13" s="1"/>
  <c r="H106" i="13"/>
  <c r="I106" i="13" s="1"/>
  <c r="H61" i="13"/>
  <c r="I61" i="13" s="1"/>
  <c r="H84" i="13"/>
  <c r="I84" i="13" s="1"/>
  <c r="H64" i="13"/>
  <c r="I64" i="13" s="1"/>
  <c r="H58" i="13"/>
  <c r="I58" i="13" s="1"/>
  <c r="H77" i="13"/>
  <c r="I77" i="13" s="1"/>
  <c r="H89" i="13"/>
  <c r="I89" i="13" s="1"/>
  <c r="H80" i="13"/>
  <c r="I80" i="13" s="1"/>
  <c r="H99" i="13"/>
  <c r="I99" i="13" s="1"/>
  <c r="H113" i="13"/>
  <c r="I113" i="13" s="1"/>
  <c r="H124" i="13"/>
  <c r="I124" i="13" s="1"/>
  <c r="H87" i="13"/>
  <c r="I87" i="13" s="1"/>
  <c r="H94" i="13"/>
  <c r="I94" i="13" s="1"/>
  <c r="H102" i="13"/>
  <c r="I102" i="13" s="1"/>
  <c r="H69" i="13"/>
  <c r="I69" i="13" s="1"/>
  <c r="H81" i="13"/>
  <c r="I81" i="13" s="1"/>
  <c r="H110" i="13"/>
  <c r="I110" i="13" s="1"/>
  <c r="H92" i="13"/>
  <c r="I92" i="13" s="1"/>
  <c r="H46" i="13"/>
  <c r="I46" i="13" s="1"/>
  <c r="H53" i="13"/>
  <c r="I53" i="13" s="1"/>
  <c r="H60" i="13"/>
  <c r="I60" i="13" s="1"/>
  <c r="H75" i="13"/>
  <c r="I75" i="13" s="1"/>
  <c r="H68" i="13"/>
  <c r="I68" i="13" s="1"/>
  <c r="H63" i="13"/>
  <c r="I63" i="13" s="1"/>
  <c r="H108" i="13"/>
  <c r="I108" i="13" s="1"/>
  <c r="H114" i="13"/>
  <c r="I114" i="13" s="1"/>
  <c r="H91" i="13"/>
  <c r="I91" i="13" s="1"/>
  <c r="H49" i="13"/>
  <c r="I49" i="13" s="1"/>
  <c r="H107" i="13"/>
  <c r="I107" i="13" s="1"/>
  <c r="H88" i="13"/>
  <c r="I88" i="13" s="1"/>
  <c r="H86" i="13"/>
  <c r="I86" i="13" s="1"/>
  <c r="H83" i="13"/>
  <c r="I83" i="13" s="1"/>
  <c r="H70" i="13"/>
  <c r="I70" i="13" s="1"/>
  <c r="H119" i="13"/>
  <c r="I119" i="13" s="1"/>
  <c r="H98" i="13"/>
  <c r="I98" i="13" s="1"/>
  <c r="H97" i="13"/>
  <c r="I97" i="13" s="1"/>
  <c r="H117" i="13"/>
  <c r="I117" i="13" s="1"/>
  <c r="H62" i="13"/>
  <c r="I62" i="13" s="1"/>
  <c r="H121" i="13"/>
  <c r="I121" i="13" s="1"/>
  <c r="H74" i="13"/>
  <c r="I74" i="13" s="1"/>
  <c r="H115" i="13"/>
  <c r="I115" i="13" s="1"/>
  <c r="H96" i="13"/>
  <c r="I96" i="13" s="1"/>
  <c r="H79" i="13"/>
  <c r="I79" i="13" s="1"/>
  <c r="H82" i="13"/>
  <c r="I82" i="13" s="1"/>
  <c r="H76" i="13"/>
  <c r="I76" i="13" s="1"/>
  <c r="H71" i="13"/>
  <c r="I71" i="13" s="1"/>
  <c r="H103" i="13"/>
  <c r="I103" i="13" s="1"/>
  <c r="H72" i="13"/>
  <c r="I72" i="13" s="1"/>
  <c r="H105" i="13"/>
  <c r="I105" i="13" s="1"/>
  <c r="H101" i="13"/>
  <c r="I101" i="13" s="1"/>
  <c r="H109" i="13"/>
  <c r="I109" i="13" s="1"/>
  <c r="H85" i="13"/>
  <c r="I85" i="13" s="1"/>
  <c r="H51" i="13"/>
  <c r="I51" i="13" s="1"/>
  <c r="H100" i="13"/>
  <c r="I100" i="13" s="1"/>
  <c r="H66" i="13"/>
  <c r="I66" i="13" s="1"/>
  <c r="H47" i="13"/>
  <c r="I47" i="13" s="1"/>
  <c r="H90" i="13"/>
  <c r="I90" i="13" s="1"/>
  <c r="H112" i="13"/>
  <c r="I112" i="13" s="1"/>
  <c r="H118" i="13"/>
  <c r="I118" i="13" s="1"/>
  <c r="H116" i="13"/>
  <c r="I116" i="13" s="1"/>
  <c r="H93" i="13"/>
  <c r="I93" i="13" s="1"/>
  <c r="H52" i="13"/>
  <c r="I52" i="13" s="1"/>
  <c r="H67" i="13"/>
  <c r="I67" i="13" s="1"/>
  <c r="H123" i="13"/>
  <c r="I123" i="13" s="1"/>
  <c r="H56" i="13"/>
  <c r="I56" i="13" s="1"/>
  <c r="H104" i="13"/>
  <c r="I104" i="13" s="1"/>
  <c r="H54" i="13"/>
  <c r="I54" i="13" s="1"/>
  <c r="H120" i="13"/>
  <c r="I120" i="13" s="1"/>
  <c r="H57" i="13"/>
  <c r="I57" i="13" s="1"/>
  <c r="F39" i="15" l="1" a="1"/>
  <c r="G41" i="15" s="1"/>
  <c r="G42" i="15" l="1"/>
  <c r="G39" i="15"/>
  <c r="F39" i="15"/>
  <c r="G44" i="15" s="1"/>
  <c r="F42" i="15"/>
  <c r="F43" i="15"/>
  <c r="H39" i="15"/>
  <c r="G43" i="15"/>
  <c r="F41" i="15"/>
  <c r="S49" i="15" s="1"/>
  <c r="F40" i="15"/>
  <c r="H40" i="15"/>
  <c r="H43" i="15"/>
  <c r="H41" i="15"/>
  <c r="H42" i="15"/>
  <c r="G40" i="15"/>
  <c r="J39" i="15" a="1"/>
  <c r="B39" i="15" a="1"/>
  <c r="D43" i="15" s="1"/>
  <c r="D42" i="15" l="1"/>
  <c r="F45" i="15"/>
  <c r="F44" i="15"/>
  <c r="D41" i="15"/>
  <c r="C43" i="15"/>
  <c r="K40" i="15"/>
  <c r="L40" i="15"/>
  <c r="J40" i="15"/>
  <c r="L42" i="15"/>
  <c r="J43" i="15"/>
  <c r="J42" i="15"/>
  <c r="L41" i="15"/>
  <c r="L39" i="15"/>
  <c r="J39" i="15"/>
  <c r="K44" i="15" s="1"/>
  <c r="K43" i="15"/>
  <c r="K39" i="15"/>
  <c r="J41" i="15"/>
  <c r="S50" i="15" s="1"/>
  <c r="K42" i="15"/>
  <c r="L43" i="15"/>
  <c r="K41" i="15"/>
  <c r="B43" i="15"/>
  <c r="B40" i="15"/>
  <c r="B41" i="15"/>
  <c r="C42" i="15"/>
  <c r="B39" i="15"/>
  <c r="C44" i="15" s="1"/>
  <c r="C39" i="15"/>
  <c r="D39" i="15"/>
  <c r="C40" i="15"/>
  <c r="D40" i="15"/>
  <c r="C41" i="15"/>
  <c r="B42" i="15"/>
  <c r="H49" i="15" l="1"/>
  <c r="I49" i="15" s="1"/>
  <c r="H66" i="15"/>
  <c r="I66" i="15" s="1"/>
  <c r="H65" i="15"/>
  <c r="I65" i="15" s="1"/>
  <c r="H90" i="15"/>
  <c r="I90" i="15" s="1"/>
  <c r="H104" i="15"/>
  <c r="I104" i="15" s="1"/>
  <c r="H125" i="15"/>
  <c r="I125" i="15" s="1"/>
  <c r="H82" i="15"/>
  <c r="I82" i="15" s="1"/>
  <c r="H59" i="15"/>
  <c r="I59" i="15" s="1"/>
  <c r="H79" i="15"/>
  <c r="I79" i="15" s="1"/>
  <c r="H51" i="15"/>
  <c r="I51" i="15" s="1"/>
  <c r="H101" i="15"/>
  <c r="I101" i="15" s="1"/>
  <c r="H61" i="15"/>
  <c r="I61" i="15" s="1"/>
  <c r="H110" i="15"/>
  <c r="I110" i="15" s="1"/>
  <c r="H67" i="15"/>
  <c r="I67" i="15" s="1"/>
  <c r="H122" i="15"/>
  <c r="I122" i="15" s="1"/>
  <c r="H60" i="15"/>
  <c r="I60" i="15" s="1"/>
  <c r="H76" i="15"/>
  <c r="I76" i="15" s="1"/>
  <c r="H109" i="15"/>
  <c r="I109" i="15" s="1"/>
  <c r="H87" i="15"/>
  <c r="I87" i="15" s="1"/>
  <c r="H126" i="15"/>
  <c r="I126" i="15" s="1"/>
  <c r="H116" i="15"/>
  <c r="I116" i="15" s="1"/>
  <c r="H124" i="15"/>
  <c r="I124" i="15" s="1"/>
  <c r="H98" i="15"/>
  <c r="I98" i="15" s="1"/>
  <c r="H83" i="15"/>
  <c r="I83" i="15" s="1"/>
  <c r="H119" i="15"/>
  <c r="I119" i="15" s="1"/>
  <c r="H55" i="15"/>
  <c r="I55" i="15" s="1"/>
  <c r="H84" i="15"/>
  <c r="I84" i="15" s="1"/>
  <c r="H91" i="15"/>
  <c r="I91" i="15" s="1"/>
  <c r="H52" i="15"/>
  <c r="I52" i="15" s="1"/>
  <c r="H69" i="15"/>
  <c r="I69" i="15" s="1"/>
  <c r="H88" i="15"/>
  <c r="I88" i="15" s="1"/>
  <c r="H95" i="15"/>
  <c r="I95" i="15" s="1"/>
  <c r="H118" i="15"/>
  <c r="I118" i="15" s="1"/>
  <c r="H96" i="15"/>
  <c r="I96" i="15" s="1"/>
  <c r="H107" i="15"/>
  <c r="I107" i="15" s="1"/>
  <c r="H63" i="15"/>
  <c r="I63" i="15" s="1"/>
  <c r="H68" i="15"/>
  <c r="I68" i="15" s="1"/>
  <c r="H50" i="15"/>
  <c r="I50" i="15" s="1"/>
  <c r="H114" i="15"/>
  <c r="I114" i="15" s="1"/>
  <c r="H62" i="15"/>
  <c r="I62" i="15" s="1"/>
  <c r="H112" i="15"/>
  <c r="I112" i="15" s="1"/>
  <c r="H102" i="15"/>
  <c r="I102" i="15" s="1"/>
  <c r="H93" i="15"/>
  <c r="I93" i="15" s="1"/>
  <c r="H105" i="15"/>
  <c r="I105" i="15" s="1"/>
  <c r="H92" i="15"/>
  <c r="I92" i="15" s="1"/>
  <c r="H81" i="15"/>
  <c r="I81" i="15" s="1"/>
  <c r="H47" i="15"/>
  <c r="I47" i="15" s="1"/>
  <c r="H106" i="15"/>
  <c r="I106" i="15" s="1"/>
  <c r="H72" i="15"/>
  <c r="I72" i="15" s="1"/>
  <c r="H85" i="15"/>
  <c r="I85" i="15" s="1"/>
  <c r="H86" i="15"/>
  <c r="I86" i="15" s="1"/>
  <c r="H123" i="15"/>
  <c r="I123" i="15" s="1"/>
  <c r="H94" i="15"/>
  <c r="I94" i="15" s="1"/>
  <c r="H111" i="15"/>
  <c r="I111" i="15" s="1"/>
  <c r="H57" i="15"/>
  <c r="I57" i="15" s="1"/>
  <c r="H48" i="15"/>
  <c r="I48" i="15" s="1"/>
  <c r="H74" i="15"/>
  <c r="I74" i="15" s="1"/>
  <c r="H108" i="15"/>
  <c r="I108" i="15" s="1"/>
  <c r="H121" i="15"/>
  <c r="I121" i="15" s="1"/>
  <c r="H97" i="15"/>
  <c r="I97" i="15" s="1"/>
  <c r="H80" i="15"/>
  <c r="I80" i="15" s="1"/>
  <c r="H77" i="15"/>
  <c r="I77" i="15" s="1"/>
  <c r="H73" i="15"/>
  <c r="I73" i="15" s="1"/>
  <c r="H71" i="15"/>
  <c r="I71" i="15" s="1"/>
  <c r="H89" i="15"/>
  <c r="I89" i="15" s="1"/>
  <c r="H117" i="15"/>
  <c r="I117" i="15" s="1"/>
  <c r="H100" i="15"/>
  <c r="I100" i="15" s="1"/>
  <c r="H64" i="15"/>
  <c r="I64" i="15" s="1"/>
  <c r="H53" i="15"/>
  <c r="I53" i="15" s="1"/>
  <c r="H56" i="15"/>
  <c r="I56" i="15" s="1"/>
  <c r="H78" i="15"/>
  <c r="I78" i="15" s="1"/>
  <c r="H103" i="15"/>
  <c r="I103" i="15" s="1"/>
  <c r="H54" i="15"/>
  <c r="I54" i="15" s="1"/>
  <c r="H120" i="15"/>
  <c r="I120" i="15" s="1"/>
  <c r="H58" i="15"/>
  <c r="I58" i="15" s="1"/>
  <c r="H115" i="15"/>
  <c r="I115" i="15" s="1"/>
  <c r="H75" i="15"/>
  <c r="I75" i="15" s="1"/>
  <c r="H99" i="15"/>
  <c r="I99" i="15" s="1"/>
  <c r="H113" i="15"/>
  <c r="I113" i="15" s="1"/>
  <c r="H70" i="15"/>
  <c r="I70" i="15" s="1"/>
  <c r="J44" i="15"/>
  <c r="J45" i="15"/>
  <c r="S48" i="15"/>
  <c r="B135" i="15"/>
  <c r="R48" i="15"/>
  <c r="B5" i="16" s="1"/>
  <c r="S47" i="15"/>
  <c r="R45" i="15"/>
  <c r="B45" i="15"/>
  <c r="N46" i="15" s="1"/>
  <c r="B44" i="15"/>
  <c r="E123" i="15" l="1"/>
  <c r="E70" i="15"/>
  <c r="E113" i="15"/>
  <c r="E108" i="15"/>
  <c r="E72" i="15"/>
  <c r="E80" i="15"/>
  <c r="E62" i="15"/>
  <c r="E53" i="15"/>
  <c r="E99" i="15"/>
  <c r="E110" i="15"/>
  <c r="E119" i="15"/>
  <c r="E97" i="15"/>
  <c r="E100" i="15"/>
  <c r="E78" i="15"/>
  <c r="E88" i="15"/>
  <c r="E86" i="15"/>
  <c r="E92" i="15"/>
  <c r="E124" i="15"/>
  <c r="E93" i="15"/>
  <c r="E47" i="15"/>
  <c r="E52" i="15"/>
  <c r="E63" i="15"/>
  <c r="E111" i="15"/>
  <c r="E69" i="15"/>
  <c r="E105" i="15"/>
  <c r="E121" i="15"/>
  <c r="E95" i="15"/>
  <c r="E117" i="15"/>
  <c r="E90" i="15"/>
  <c r="E74" i="15"/>
  <c r="E122" i="15"/>
  <c r="E56" i="15"/>
  <c r="E107" i="15"/>
  <c r="E67" i="15"/>
  <c r="E101" i="15"/>
  <c r="E77" i="15"/>
  <c r="E49" i="15"/>
  <c r="E91" i="15"/>
  <c r="E65" i="15"/>
  <c r="E81" i="15"/>
  <c r="E87" i="15"/>
  <c r="E50" i="15"/>
  <c r="E94" i="15"/>
  <c r="E84" i="15"/>
  <c r="E82" i="15"/>
  <c r="E79" i="15"/>
  <c r="E61" i="15"/>
  <c r="E118" i="15"/>
  <c r="E85" i="15"/>
  <c r="E112" i="15"/>
  <c r="E75" i="15"/>
  <c r="E83" i="15"/>
  <c r="E120" i="15"/>
  <c r="E60" i="15"/>
  <c r="E66" i="15"/>
  <c r="E51" i="15"/>
  <c r="E57" i="15"/>
  <c r="E126" i="15"/>
  <c r="E115" i="15"/>
  <c r="E73" i="15"/>
  <c r="E125" i="15"/>
  <c r="E102" i="15"/>
  <c r="E58" i="15"/>
  <c r="E89" i="15"/>
  <c r="E71" i="15"/>
  <c r="E98" i="15"/>
  <c r="E54" i="15"/>
  <c r="E109" i="15"/>
  <c r="E106" i="15"/>
  <c r="E114" i="15"/>
  <c r="E68" i="15"/>
  <c r="E96" i="15"/>
  <c r="E104" i="15"/>
  <c r="E55" i="15"/>
  <c r="E76" i="15"/>
  <c r="E116" i="15"/>
  <c r="E59" i="15"/>
  <c r="E103" i="15"/>
  <c r="E64" i="15"/>
  <c r="E48" i="15"/>
  <c r="K123" i="15"/>
  <c r="L123" i="15" s="1"/>
  <c r="K92" i="15"/>
  <c r="L92" i="15" s="1"/>
  <c r="K108" i="15"/>
  <c r="L108" i="15" s="1"/>
  <c r="K56" i="15"/>
  <c r="L56" i="15" s="1"/>
  <c r="K64" i="15"/>
  <c r="L64" i="15" s="1"/>
  <c r="K101" i="15"/>
  <c r="L101" i="15" s="1"/>
  <c r="K93" i="15"/>
  <c r="L93" i="15" s="1"/>
  <c r="K77" i="15"/>
  <c r="L77" i="15" s="1"/>
  <c r="K115" i="15"/>
  <c r="L115" i="15" s="1"/>
  <c r="K102" i="15"/>
  <c r="L102" i="15" s="1"/>
  <c r="K69" i="15"/>
  <c r="L69" i="15" s="1"/>
  <c r="K97" i="15"/>
  <c r="L97" i="15" s="1"/>
  <c r="K53" i="15"/>
  <c r="L53" i="15" s="1"/>
  <c r="K86" i="15"/>
  <c r="L86" i="15" s="1"/>
  <c r="K126" i="15"/>
  <c r="L126" i="15" s="1"/>
  <c r="K88" i="15"/>
  <c r="L88" i="15" s="1"/>
  <c r="K113" i="15"/>
  <c r="L113" i="15" s="1"/>
  <c r="K95" i="15"/>
  <c r="L95" i="15" s="1"/>
  <c r="K63" i="15"/>
  <c r="L63" i="15" s="1"/>
  <c r="K52" i="15"/>
  <c r="L52" i="15" s="1"/>
  <c r="K50" i="15"/>
  <c r="L50" i="15" s="1"/>
  <c r="K66" i="15"/>
  <c r="L66" i="15" s="1"/>
  <c r="K72" i="15"/>
  <c r="L72" i="15" s="1"/>
  <c r="K119" i="15"/>
  <c r="L119" i="15" s="1"/>
  <c r="K85" i="15"/>
  <c r="L85" i="15" s="1"/>
  <c r="K70" i="15"/>
  <c r="L70" i="15" s="1"/>
  <c r="K82" i="15"/>
  <c r="L82" i="15" s="1"/>
  <c r="K107" i="15"/>
  <c r="L107" i="15" s="1"/>
  <c r="K110" i="15"/>
  <c r="L110" i="15" s="1"/>
  <c r="K94" i="15"/>
  <c r="L94" i="15" s="1"/>
  <c r="K75" i="15"/>
  <c r="L75" i="15" s="1"/>
  <c r="K121" i="15"/>
  <c r="L121" i="15" s="1"/>
  <c r="K118" i="15"/>
  <c r="L118" i="15" s="1"/>
  <c r="K58" i="15"/>
  <c r="L58" i="15" s="1"/>
  <c r="K67" i="15"/>
  <c r="L67" i="15" s="1"/>
  <c r="K106" i="15"/>
  <c r="L106" i="15" s="1"/>
  <c r="K104" i="15"/>
  <c r="L104" i="15" s="1"/>
  <c r="K74" i="15"/>
  <c r="L74" i="15" s="1"/>
  <c r="K79" i="15"/>
  <c r="L79" i="15" s="1"/>
  <c r="K120" i="15"/>
  <c r="L120" i="15" s="1"/>
  <c r="K59" i="15"/>
  <c r="L59" i="15" s="1"/>
  <c r="K91" i="15"/>
  <c r="L91" i="15" s="1"/>
  <c r="K68" i="15"/>
  <c r="L68" i="15" s="1"/>
  <c r="K122" i="15"/>
  <c r="L122" i="15" s="1"/>
  <c r="K71" i="15"/>
  <c r="L71" i="15" s="1"/>
  <c r="K125" i="15"/>
  <c r="L125" i="15" s="1"/>
  <c r="K51" i="15"/>
  <c r="L51" i="15" s="1"/>
  <c r="K47" i="15"/>
  <c r="L47" i="15" s="1"/>
  <c r="K49" i="15"/>
  <c r="L49" i="15" s="1"/>
  <c r="K116" i="15"/>
  <c r="L116" i="15" s="1"/>
  <c r="K124" i="15"/>
  <c r="L124" i="15" s="1"/>
  <c r="K57" i="15"/>
  <c r="L57" i="15" s="1"/>
  <c r="K111" i="15"/>
  <c r="L111" i="15" s="1"/>
  <c r="K83" i="15"/>
  <c r="L83" i="15" s="1"/>
  <c r="K65" i="15"/>
  <c r="L65" i="15" s="1"/>
  <c r="K60" i="15"/>
  <c r="L60" i="15" s="1"/>
  <c r="K112" i="15"/>
  <c r="L112" i="15" s="1"/>
  <c r="K117" i="15"/>
  <c r="L117" i="15" s="1"/>
  <c r="K80" i="15"/>
  <c r="L80" i="15" s="1"/>
  <c r="K81" i="15"/>
  <c r="L81" i="15" s="1"/>
  <c r="K78" i="15"/>
  <c r="L78" i="15" s="1"/>
  <c r="K87" i="15"/>
  <c r="L87" i="15" s="1"/>
  <c r="K76" i="15"/>
  <c r="L76" i="15" s="1"/>
  <c r="K99" i="15"/>
  <c r="L99" i="15" s="1"/>
  <c r="K62" i="15"/>
  <c r="L62" i="15" s="1"/>
  <c r="K90" i="15"/>
  <c r="L90" i="15" s="1"/>
  <c r="K48" i="15"/>
  <c r="L48" i="15" s="1"/>
  <c r="K98" i="15"/>
  <c r="L98" i="15" s="1"/>
  <c r="K73" i="15"/>
  <c r="L73" i="15" s="1"/>
  <c r="K84" i="15"/>
  <c r="L84" i="15" s="1"/>
  <c r="K55" i="15"/>
  <c r="L55" i="15" s="1"/>
  <c r="K103" i="15"/>
  <c r="L103" i="15" s="1"/>
  <c r="K54" i="15"/>
  <c r="L54" i="15" s="1"/>
  <c r="K109" i="15"/>
  <c r="L109" i="15" s="1"/>
  <c r="K105" i="15"/>
  <c r="L105" i="15" s="1"/>
  <c r="K61" i="15"/>
  <c r="L61" i="15" s="1"/>
  <c r="K89" i="15"/>
  <c r="L89" i="15" s="1"/>
  <c r="K100" i="15"/>
  <c r="L100" i="15" s="1"/>
  <c r="K114" i="15"/>
  <c r="L114" i="15" s="1"/>
  <c r="K96" i="15"/>
  <c r="L96" i="15" s="1"/>
  <c r="N116" i="15" l="1"/>
  <c r="E76" i="16" s="1"/>
  <c r="F76" i="16" s="1"/>
  <c r="F116" i="15"/>
  <c r="O116" i="15" s="1"/>
  <c r="H76" i="16" s="1"/>
  <c r="F109" i="15"/>
  <c r="O109" i="15" s="1"/>
  <c r="H69" i="16" s="1"/>
  <c r="N109" i="15"/>
  <c r="E69" i="16" s="1"/>
  <c r="F69" i="16" s="1"/>
  <c r="F73" i="15"/>
  <c r="O73" i="15" s="1"/>
  <c r="H33" i="16" s="1"/>
  <c r="N73" i="15"/>
  <c r="E33" i="16" s="1"/>
  <c r="F33" i="16" s="1"/>
  <c r="N83" i="15"/>
  <c r="E43" i="16" s="1"/>
  <c r="F43" i="16" s="1"/>
  <c r="F83" i="15"/>
  <c r="O83" i="15" s="1"/>
  <c r="H43" i="16" s="1"/>
  <c r="F84" i="15"/>
  <c r="O84" i="15" s="1"/>
  <c r="H44" i="16" s="1"/>
  <c r="N84" i="15"/>
  <c r="E44" i="16" s="1"/>
  <c r="F44" i="16" s="1"/>
  <c r="N77" i="15"/>
  <c r="E37" i="16" s="1"/>
  <c r="F37" i="16" s="1"/>
  <c r="F77" i="15"/>
  <c r="O77" i="15" s="1"/>
  <c r="H37" i="16" s="1"/>
  <c r="N117" i="15"/>
  <c r="E77" i="16" s="1"/>
  <c r="F77" i="16" s="1"/>
  <c r="F117" i="15"/>
  <c r="O117" i="15" s="1"/>
  <c r="H77" i="16" s="1"/>
  <c r="N47" i="15"/>
  <c r="E7" i="16" s="1"/>
  <c r="F7" i="16" s="1"/>
  <c r="F47" i="15"/>
  <c r="O47" i="15" s="1"/>
  <c r="H7" i="16" s="1"/>
  <c r="F97" i="15"/>
  <c r="O97" i="15" s="1"/>
  <c r="H57" i="16" s="1"/>
  <c r="N97" i="15"/>
  <c r="E57" i="16" s="1"/>
  <c r="F57" i="16" s="1"/>
  <c r="N108" i="15"/>
  <c r="E68" i="16" s="1"/>
  <c r="F68" i="16" s="1"/>
  <c r="F108" i="15"/>
  <c r="O108" i="15" s="1"/>
  <c r="H68" i="16" s="1"/>
  <c r="F64" i="15"/>
  <c r="O64" i="15" s="1"/>
  <c r="H24" i="16" s="1"/>
  <c r="N64" i="15"/>
  <c r="E24" i="16" s="1"/>
  <c r="F24" i="16" s="1"/>
  <c r="F68" i="15"/>
  <c r="O68" i="15" s="1"/>
  <c r="H28" i="16" s="1"/>
  <c r="N68" i="15"/>
  <c r="E28" i="16" s="1"/>
  <c r="F28" i="16" s="1"/>
  <c r="F58" i="15"/>
  <c r="O58" i="15" s="1"/>
  <c r="H18" i="16" s="1"/>
  <c r="N58" i="15"/>
  <c r="E18" i="16" s="1"/>
  <c r="F18" i="16" s="1"/>
  <c r="F66" i="15"/>
  <c r="O66" i="15" s="1"/>
  <c r="H26" i="16" s="1"/>
  <c r="N66" i="15"/>
  <c r="E26" i="16" s="1"/>
  <c r="F26" i="16" s="1"/>
  <c r="F61" i="15"/>
  <c r="O61" i="15" s="1"/>
  <c r="H21" i="16" s="1"/>
  <c r="N61" i="15"/>
  <c r="E21" i="16" s="1"/>
  <c r="F21" i="16" s="1"/>
  <c r="F65" i="15"/>
  <c r="O65" i="15" s="1"/>
  <c r="H25" i="16" s="1"/>
  <c r="N65" i="15"/>
  <c r="E25" i="16" s="1"/>
  <c r="F25" i="16" s="1"/>
  <c r="F101" i="15"/>
  <c r="O101" i="15" s="1"/>
  <c r="H61" i="16" s="1"/>
  <c r="N101" i="15"/>
  <c r="E61" i="16" s="1"/>
  <c r="F61" i="16" s="1"/>
  <c r="F95" i="15"/>
  <c r="O95" i="15" s="1"/>
  <c r="H55" i="16" s="1"/>
  <c r="N95" i="15"/>
  <c r="E55" i="16" s="1"/>
  <c r="F55" i="16" s="1"/>
  <c r="N111" i="15"/>
  <c r="E71" i="16" s="1"/>
  <c r="F71" i="16" s="1"/>
  <c r="F111" i="15"/>
  <c r="O111" i="15" s="1"/>
  <c r="H71" i="16" s="1"/>
  <c r="N93" i="15"/>
  <c r="E53" i="16" s="1"/>
  <c r="F53" i="16" s="1"/>
  <c r="F93" i="15"/>
  <c r="O93" i="15" s="1"/>
  <c r="H53" i="16" s="1"/>
  <c r="N119" i="15"/>
  <c r="E79" i="16" s="1"/>
  <c r="F79" i="16" s="1"/>
  <c r="F119" i="15"/>
  <c r="O119" i="15" s="1"/>
  <c r="H79" i="16" s="1"/>
  <c r="N62" i="15"/>
  <c r="E22" i="16" s="1"/>
  <c r="F22" i="16" s="1"/>
  <c r="F62" i="15"/>
  <c r="O62" i="15" s="1"/>
  <c r="H22" i="16" s="1"/>
  <c r="F113" i="15"/>
  <c r="O113" i="15" s="1"/>
  <c r="H73" i="16" s="1"/>
  <c r="N113" i="15"/>
  <c r="E73" i="16" s="1"/>
  <c r="F73" i="16" s="1"/>
  <c r="N103" i="15"/>
  <c r="E63" i="16" s="1"/>
  <c r="F63" i="16" s="1"/>
  <c r="F103" i="15"/>
  <c r="O103" i="15" s="1"/>
  <c r="H63" i="16" s="1"/>
  <c r="F55" i="15"/>
  <c r="O55" i="15" s="1"/>
  <c r="H15" i="16" s="1"/>
  <c r="N55" i="15"/>
  <c r="E15" i="16" s="1"/>
  <c r="F15" i="16" s="1"/>
  <c r="N114" i="15"/>
  <c r="E74" i="16" s="1"/>
  <c r="F74" i="16" s="1"/>
  <c r="F114" i="15"/>
  <c r="O114" i="15" s="1"/>
  <c r="H74" i="16" s="1"/>
  <c r="N98" i="15"/>
  <c r="E58" i="16" s="1"/>
  <c r="F58" i="16" s="1"/>
  <c r="F98" i="15"/>
  <c r="O98" i="15" s="1"/>
  <c r="H58" i="16" s="1"/>
  <c r="F102" i="15"/>
  <c r="O102" i="15" s="1"/>
  <c r="H62" i="16" s="1"/>
  <c r="N102" i="15"/>
  <c r="E62" i="16" s="1"/>
  <c r="F62" i="16" s="1"/>
  <c r="N126" i="15"/>
  <c r="E86" i="16" s="1"/>
  <c r="F86" i="16" s="1"/>
  <c r="F126" i="15"/>
  <c r="O126" i="15" s="1"/>
  <c r="H86" i="16" s="1"/>
  <c r="N60" i="15"/>
  <c r="E20" i="16" s="1"/>
  <c r="F20" i="16" s="1"/>
  <c r="F60" i="15"/>
  <c r="O60" i="15" s="1"/>
  <c r="H20" i="16" s="1"/>
  <c r="F112" i="15"/>
  <c r="O112" i="15" s="1"/>
  <c r="H72" i="16" s="1"/>
  <c r="N112" i="15"/>
  <c r="E72" i="16" s="1"/>
  <c r="F72" i="16" s="1"/>
  <c r="F79" i="15"/>
  <c r="O79" i="15" s="1"/>
  <c r="H39" i="16" s="1"/>
  <c r="N79" i="15"/>
  <c r="E39" i="16" s="1"/>
  <c r="F39" i="16" s="1"/>
  <c r="F50" i="15"/>
  <c r="O50" i="15" s="1"/>
  <c r="H10" i="16" s="1"/>
  <c r="N50" i="15"/>
  <c r="E10" i="16" s="1"/>
  <c r="F10" i="16" s="1"/>
  <c r="F91" i="15"/>
  <c r="O91" i="15" s="1"/>
  <c r="H51" i="16" s="1"/>
  <c r="N91" i="15"/>
  <c r="E51" i="16" s="1"/>
  <c r="F51" i="16" s="1"/>
  <c r="N67" i="15"/>
  <c r="E27" i="16" s="1"/>
  <c r="F27" i="16" s="1"/>
  <c r="F67" i="15"/>
  <c r="O67" i="15" s="1"/>
  <c r="H27" i="16" s="1"/>
  <c r="N74" i="15"/>
  <c r="E34" i="16" s="1"/>
  <c r="F34" i="16" s="1"/>
  <c r="F74" i="15"/>
  <c r="O74" i="15" s="1"/>
  <c r="H34" i="16" s="1"/>
  <c r="F121" i="15"/>
  <c r="O121" i="15" s="1"/>
  <c r="H81" i="16" s="1"/>
  <c r="N121" i="15"/>
  <c r="E81" i="16" s="1"/>
  <c r="F81" i="16" s="1"/>
  <c r="N63" i="15"/>
  <c r="E23" i="16" s="1"/>
  <c r="F23" i="16" s="1"/>
  <c r="F63" i="15"/>
  <c r="O63" i="15" s="1"/>
  <c r="H23" i="16" s="1"/>
  <c r="F124" i="15"/>
  <c r="O124" i="15" s="1"/>
  <c r="H84" i="16" s="1"/>
  <c r="N124" i="15"/>
  <c r="E84" i="16" s="1"/>
  <c r="F84" i="16" s="1"/>
  <c r="N78" i="15"/>
  <c r="E38" i="16" s="1"/>
  <c r="F38" i="16" s="1"/>
  <c r="F78" i="15"/>
  <c r="O78" i="15" s="1"/>
  <c r="H38" i="16" s="1"/>
  <c r="N110" i="15"/>
  <c r="E70" i="16" s="1"/>
  <c r="F70" i="16" s="1"/>
  <c r="F110" i="15"/>
  <c r="O110" i="15" s="1"/>
  <c r="H70" i="16" s="1"/>
  <c r="N80" i="15"/>
  <c r="E40" i="16" s="1"/>
  <c r="F40" i="16" s="1"/>
  <c r="F80" i="15"/>
  <c r="O80" i="15" s="1"/>
  <c r="H40" i="16" s="1"/>
  <c r="F70" i="15"/>
  <c r="O70" i="15" s="1"/>
  <c r="H30" i="16" s="1"/>
  <c r="N70" i="15"/>
  <c r="E30" i="16" s="1"/>
  <c r="F30" i="16" s="1"/>
  <c r="F48" i="15"/>
  <c r="O48" i="15" s="1"/>
  <c r="H8" i="16" s="1"/>
  <c r="N48" i="15"/>
  <c r="E8" i="16" s="1"/>
  <c r="F8" i="16" s="1"/>
  <c r="N96" i="15"/>
  <c r="E56" i="16" s="1"/>
  <c r="F56" i="16" s="1"/>
  <c r="F96" i="15"/>
  <c r="O96" i="15" s="1"/>
  <c r="H56" i="16" s="1"/>
  <c r="N89" i="15"/>
  <c r="E49" i="16" s="1"/>
  <c r="F49" i="16" s="1"/>
  <c r="F89" i="15"/>
  <c r="O89" i="15" s="1"/>
  <c r="H49" i="16" s="1"/>
  <c r="N51" i="15"/>
  <c r="E11" i="16" s="1"/>
  <c r="F11" i="16" s="1"/>
  <c r="F51" i="15"/>
  <c r="O51" i="15" s="1"/>
  <c r="H11" i="16" s="1"/>
  <c r="N118" i="15"/>
  <c r="E78" i="16" s="1"/>
  <c r="F78" i="16" s="1"/>
  <c r="F118" i="15"/>
  <c r="O118" i="15" s="1"/>
  <c r="H78" i="16" s="1"/>
  <c r="F81" i="15"/>
  <c r="O81" i="15" s="1"/>
  <c r="H41" i="16" s="1"/>
  <c r="N81" i="15"/>
  <c r="E41" i="16" s="1"/>
  <c r="F41" i="16" s="1"/>
  <c r="F56" i="15"/>
  <c r="O56" i="15" s="1"/>
  <c r="H16" i="16" s="1"/>
  <c r="N56" i="15"/>
  <c r="E16" i="16" s="1"/>
  <c r="F16" i="16" s="1"/>
  <c r="N69" i="15"/>
  <c r="E29" i="16" s="1"/>
  <c r="F29" i="16" s="1"/>
  <c r="F69" i="15"/>
  <c r="O69" i="15" s="1"/>
  <c r="H29" i="16" s="1"/>
  <c r="F86" i="15"/>
  <c r="O86" i="15" s="1"/>
  <c r="H46" i="16" s="1"/>
  <c r="N86" i="15"/>
  <c r="E46" i="16" s="1"/>
  <c r="F46" i="16" s="1"/>
  <c r="N53" i="15"/>
  <c r="E13" i="16" s="1"/>
  <c r="F13" i="16" s="1"/>
  <c r="F53" i="15"/>
  <c r="O53" i="15" s="1"/>
  <c r="H13" i="16" s="1"/>
  <c r="N76" i="15"/>
  <c r="E36" i="16" s="1"/>
  <c r="F36" i="16" s="1"/>
  <c r="F76" i="15"/>
  <c r="O76" i="15" s="1"/>
  <c r="H36" i="16" s="1"/>
  <c r="F54" i="15"/>
  <c r="O54" i="15" s="1"/>
  <c r="H14" i="16" s="1"/>
  <c r="N54" i="15"/>
  <c r="E14" i="16" s="1"/>
  <c r="F14" i="16" s="1"/>
  <c r="N115" i="15"/>
  <c r="E75" i="16" s="1"/>
  <c r="F75" i="16" s="1"/>
  <c r="F115" i="15"/>
  <c r="O115" i="15" s="1"/>
  <c r="H75" i="16" s="1"/>
  <c r="F75" i="15"/>
  <c r="O75" i="15" s="1"/>
  <c r="H35" i="16" s="1"/>
  <c r="N75" i="15"/>
  <c r="E35" i="16" s="1"/>
  <c r="F35" i="16" s="1"/>
  <c r="N94" i="15"/>
  <c r="E54" i="16" s="1"/>
  <c r="F54" i="16" s="1"/>
  <c r="F94" i="15"/>
  <c r="O94" i="15" s="1"/>
  <c r="H54" i="16" s="1"/>
  <c r="F122" i="15"/>
  <c r="O122" i="15" s="1"/>
  <c r="H82" i="16" s="1"/>
  <c r="N122" i="15"/>
  <c r="E82" i="16" s="1"/>
  <c r="F82" i="16" s="1"/>
  <c r="F88" i="15"/>
  <c r="O88" i="15" s="1"/>
  <c r="H48" i="16" s="1"/>
  <c r="N88" i="15"/>
  <c r="E48" i="16" s="1"/>
  <c r="F48" i="16" s="1"/>
  <c r="N59" i="15"/>
  <c r="E19" i="16" s="1"/>
  <c r="F19" i="16" s="1"/>
  <c r="F59" i="15"/>
  <c r="O59" i="15" s="1"/>
  <c r="H19" i="16" s="1"/>
  <c r="F104" i="15"/>
  <c r="O104" i="15" s="1"/>
  <c r="H64" i="16" s="1"/>
  <c r="N104" i="15"/>
  <c r="E64" i="16" s="1"/>
  <c r="F64" i="16" s="1"/>
  <c r="N106" i="15"/>
  <c r="E66" i="16" s="1"/>
  <c r="F66" i="16" s="1"/>
  <c r="F106" i="15"/>
  <c r="O106" i="15" s="1"/>
  <c r="H66" i="16" s="1"/>
  <c r="N71" i="15"/>
  <c r="E31" i="16" s="1"/>
  <c r="F31" i="16" s="1"/>
  <c r="F71" i="15"/>
  <c r="O71" i="15" s="1"/>
  <c r="H31" i="16" s="1"/>
  <c r="F125" i="15"/>
  <c r="O125" i="15" s="1"/>
  <c r="H85" i="16" s="1"/>
  <c r="N125" i="15"/>
  <c r="E85" i="16" s="1"/>
  <c r="F85" i="16" s="1"/>
  <c r="N57" i="15"/>
  <c r="E17" i="16" s="1"/>
  <c r="F17" i="16" s="1"/>
  <c r="F57" i="15"/>
  <c r="O57" i="15" s="1"/>
  <c r="H17" i="16" s="1"/>
  <c r="F120" i="15"/>
  <c r="O120" i="15" s="1"/>
  <c r="H80" i="16" s="1"/>
  <c r="N120" i="15"/>
  <c r="E80" i="16" s="1"/>
  <c r="F80" i="16" s="1"/>
  <c r="N85" i="15"/>
  <c r="E45" i="16" s="1"/>
  <c r="F45" i="16" s="1"/>
  <c r="F85" i="15"/>
  <c r="O85" i="15" s="1"/>
  <c r="H45" i="16" s="1"/>
  <c r="F82" i="15"/>
  <c r="O82" i="15" s="1"/>
  <c r="H42" i="16" s="1"/>
  <c r="N82" i="15"/>
  <c r="E42" i="16" s="1"/>
  <c r="F42" i="16" s="1"/>
  <c r="N87" i="15"/>
  <c r="E47" i="16" s="1"/>
  <c r="F47" i="16" s="1"/>
  <c r="F87" i="15"/>
  <c r="O87" i="15" s="1"/>
  <c r="H47" i="16" s="1"/>
  <c r="N49" i="15"/>
  <c r="E9" i="16" s="1"/>
  <c r="F9" i="16" s="1"/>
  <c r="F49" i="15"/>
  <c r="O49" i="15" s="1"/>
  <c r="H9" i="16" s="1"/>
  <c r="N107" i="15"/>
  <c r="E67" i="16" s="1"/>
  <c r="F67" i="16" s="1"/>
  <c r="F107" i="15"/>
  <c r="O107" i="15" s="1"/>
  <c r="H67" i="16" s="1"/>
  <c r="N90" i="15"/>
  <c r="E50" i="16" s="1"/>
  <c r="F50" i="16" s="1"/>
  <c r="F90" i="15"/>
  <c r="O90" i="15" s="1"/>
  <c r="H50" i="16" s="1"/>
  <c r="N105" i="15"/>
  <c r="E65" i="16" s="1"/>
  <c r="F65" i="16" s="1"/>
  <c r="F105" i="15"/>
  <c r="O105" i="15" s="1"/>
  <c r="H65" i="16" s="1"/>
  <c r="N52" i="15"/>
  <c r="E12" i="16" s="1"/>
  <c r="F12" i="16" s="1"/>
  <c r="F52" i="15"/>
  <c r="O52" i="15" s="1"/>
  <c r="H12" i="16" s="1"/>
  <c r="N92" i="15"/>
  <c r="E52" i="16" s="1"/>
  <c r="F52" i="16" s="1"/>
  <c r="F92" i="15"/>
  <c r="O92" i="15" s="1"/>
  <c r="H52" i="16" s="1"/>
  <c r="F100" i="15"/>
  <c r="O100" i="15" s="1"/>
  <c r="H60" i="16" s="1"/>
  <c r="N100" i="15"/>
  <c r="E60" i="16" s="1"/>
  <c r="F60" i="16" s="1"/>
  <c r="N99" i="15"/>
  <c r="E59" i="16" s="1"/>
  <c r="F59" i="16" s="1"/>
  <c r="F99" i="15"/>
  <c r="O99" i="15" s="1"/>
  <c r="H59" i="16" s="1"/>
  <c r="F72" i="15"/>
  <c r="O72" i="15" s="1"/>
  <c r="H32" i="16" s="1"/>
  <c r="N72" i="15"/>
  <c r="E32" i="16" s="1"/>
  <c r="F32" i="16" s="1"/>
  <c r="F123" i="15"/>
  <c r="O123" i="15" s="1"/>
  <c r="H83" i="16" s="1"/>
  <c r="N123" i="15"/>
  <c r="E83" i="16" s="1"/>
  <c r="F83" i="16" s="1"/>
  <c r="F54" i="17" l="1" a="1"/>
  <c r="H54" i="17" s="1"/>
  <c r="G56" i="17" l="1"/>
  <c r="F58" i="17"/>
  <c r="F55" i="17"/>
  <c r="G55" i="17"/>
  <c r="H58" i="17"/>
  <c r="H56" i="17"/>
  <c r="H57" i="17"/>
  <c r="F54" i="17"/>
  <c r="G59" i="17" s="1"/>
  <c r="H55" i="17"/>
  <c r="G58" i="17"/>
  <c r="G54" i="17"/>
  <c r="F56" i="17"/>
  <c r="G57" i="17"/>
  <c r="F57" i="17"/>
  <c r="S64" i="17" l="1"/>
  <c r="F59" i="17"/>
  <c r="F60" i="17"/>
  <c r="H207" i="17" l="1"/>
  <c r="I207" i="17" s="1"/>
  <c r="H156" i="17"/>
  <c r="I156" i="17" s="1"/>
  <c r="H191" i="17"/>
  <c r="I191" i="17" s="1"/>
  <c r="H237" i="17"/>
  <c r="I237" i="17" s="1"/>
  <c r="H333" i="17"/>
  <c r="I333" i="17" s="1"/>
  <c r="H376" i="17"/>
  <c r="I376" i="17" s="1"/>
  <c r="H148" i="17"/>
  <c r="I148" i="17" s="1"/>
  <c r="H253" i="17"/>
  <c r="I253" i="17" s="1"/>
  <c r="H365" i="17"/>
  <c r="I365" i="17" s="1"/>
  <c r="H225" i="17"/>
  <c r="I225" i="17" s="1"/>
  <c r="H142" i="17"/>
  <c r="I142" i="17" s="1"/>
  <c r="H390" i="17"/>
  <c r="I390" i="17" s="1"/>
  <c r="H162" i="17"/>
  <c r="I162" i="17" s="1"/>
  <c r="H371" i="17"/>
  <c r="I371" i="17" s="1"/>
  <c r="H208" i="17"/>
  <c r="I208" i="17" s="1"/>
  <c r="H417" i="17"/>
  <c r="I417" i="17" s="1"/>
  <c r="H354" i="17"/>
  <c r="I354" i="17" s="1"/>
  <c r="H288" i="17"/>
  <c r="I288" i="17" s="1"/>
  <c r="H418" i="17"/>
  <c r="I418" i="17" s="1"/>
  <c r="H194" i="17"/>
  <c r="I194" i="17" s="1"/>
  <c r="H399" i="17"/>
  <c r="I399" i="17" s="1"/>
  <c r="H239" i="17"/>
  <c r="I239" i="17" s="1"/>
  <c r="H362" i="17"/>
  <c r="I362" i="17" s="1"/>
  <c r="H382" i="17"/>
  <c r="I382" i="17" s="1"/>
  <c r="H158" i="17"/>
  <c r="I158" i="17" s="1"/>
  <c r="H329" i="17"/>
  <c r="I329" i="17" s="1"/>
  <c r="H274" i="17"/>
  <c r="I274" i="17" s="1"/>
  <c r="H361" i="17"/>
  <c r="I361" i="17" s="1"/>
  <c r="H375" i="17"/>
  <c r="I375" i="17" s="1"/>
  <c r="H359" i="17"/>
  <c r="I359" i="17" s="1"/>
  <c r="H245" i="17"/>
  <c r="I245" i="17" s="1"/>
  <c r="H145" i="17"/>
  <c r="I145" i="17" s="1"/>
  <c r="H370" i="17"/>
  <c r="I370" i="17" s="1"/>
  <c r="H204" i="17"/>
  <c r="I204" i="17" s="1"/>
  <c r="H328" i="17"/>
  <c r="I328" i="17" s="1"/>
  <c r="H117" i="17"/>
  <c r="I117" i="17" s="1"/>
  <c r="H112" i="17"/>
  <c r="I112" i="17" s="1"/>
  <c r="H72" i="17"/>
  <c r="I72" i="17" s="1"/>
  <c r="H81" i="17"/>
  <c r="I81" i="17" s="1"/>
  <c r="H98" i="17"/>
  <c r="I98" i="17" s="1"/>
  <c r="H104" i="17"/>
  <c r="I104" i="17" s="1"/>
  <c r="H66" i="17"/>
  <c r="I66" i="17" s="1"/>
  <c r="H166" i="17"/>
  <c r="I166" i="17" s="1"/>
  <c r="H201" i="17"/>
  <c r="I201" i="17" s="1"/>
  <c r="H217" i="17"/>
  <c r="I217" i="17" s="1"/>
  <c r="H335" i="17"/>
  <c r="I335" i="17" s="1"/>
  <c r="H344" i="17"/>
  <c r="I344" i="17" s="1"/>
  <c r="H384" i="17"/>
  <c r="I384" i="17" s="1"/>
  <c r="H300" i="17"/>
  <c r="I300" i="17" s="1"/>
  <c r="H261" i="17"/>
  <c r="I261" i="17" s="1"/>
  <c r="H259" i="17"/>
  <c r="I259" i="17" s="1"/>
  <c r="H409" i="17"/>
  <c r="I409" i="17" s="1"/>
  <c r="H350" i="17"/>
  <c r="I350" i="17" s="1"/>
  <c r="H374" i="17"/>
  <c r="I374" i="17" s="1"/>
  <c r="H171" i="17"/>
  <c r="I171" i="17" s="1"/>
  <c r="H173" i="17"/>
  <c r="I173" i="17" s="1"/>
  <c r="H181" i="17"/>
  <c r="I181" i="17" s="1"/>
  <c r="H304" i="17"/>
  <c r="I304" i="17" s="1"/>
  <c r="H323" i="17"/>
  <c r="I323" i="17" s="1"/>
  <c r="H233" i="17"/>
  <c r="I233" i="17" s="1"/>
  <c r="H402" i="17"/>
  <c r="I402" i="17" s="1"/>
  <c r="H174" i="17"/>
  <c r="I174" i="17" s="1"/>
  <c r="H383" i="17"/>
  <c r="I383" i="17" s="1"/>
  <c r="H316" i="17"/>
  <c r="I316" i="17" s="1"/>
  <c r="H334" i="17"/>
  <c r="I334" i="17" s="1"/>
  <c r="H136" i="17"/>
  <c r="I136" i="17" s="1"/>
  <c r="H185" i="17"/>
  <c r="I185" i="17" s="1"/>
  <c r="H235" i="17"/>
  <c r="I235" i="17" s="1"/>
  <c r="H229" i="17"/>
  <c r="I229" i="17" s="1"/>
  <c r="H257" i="17"/>
  <c r="I257" i="17" s="1"/>
  <c r="H320" i="17"/>
  <c r="I320" i="17" s="1"/>
  <c r="H416" i="17"/>
  <c r="I416" i="17" s="1"/>
  <c r="H299" i="17"/>
  <c r="I299" i="17" s="1"/>
  <c r="H311" i="17"/>
  <c r="I311" i="17" s="1"/>
  <c r="H341" i="17"/>
  <c r="I341" i="17" s="1"/>
  <c r="H306" i="17"/>
  <c r="I306" i="17" s="1"/>
  <c r="H226" i="17"/>
  <c r="I226" i="17" s="1"/>
  <c r="H209" i="17"/>
  <c r="I209" i="17" s="1"/>
  <c r="H282" i="17"/>
  <c r="I282" i="17" s="1"/>
  <c r="H266" i="17"/>
  <c r="I266" i="17" s="1"/>
  <c r="H228" i="17"/>
  <c r="I228" i="17" s="1"/>
  <c r="H247" i="17"/>
  <c r="I247" i="17" s="1"/>
  <c r="H381" i="17"/>
  <c r="I381" i="17" s="1"/>
  <c r="H275" i="17"/>
  <c r="I275" i="17" s="1"/>
  <c r="H286" i="17"/>
  <c r="I286" i="17" s="1"/>
  <c r="H159" i="17"/>
  <c r="I159" i="17" s="1"/>
  <c r="H360" i="17"/>
  <c r="I360" i="17" s="1"/>
  <c r="H291" i="17"/>
  <c r="I291" i="17" s="1"/>
  <c r="H221" i="17"/>
  <c r="I221" i="17" s="1"/>
  <c r="H163" i="17"/>
  <c r="I163" i="17" s="1"/>
  <c r="H411" i="17"/>
  <c r="I411" i="17" s="1"/>
  <c r="H297" i="17"/>
  <c r="I297" i="17" s="1"/>
  <c r="H252" i="17"/>
  <c r="I252" i="17" s="1"/>
  <c r="H267" i="17"/>
  <c r="I267" i="17" s="1"/>
  <c r="H165" i="17"/>
  <c r="I165" i="17" s="1"/>
  <c r="H273" i="17"/>
  <c r="I273" i="17" s="1"/>
  <c r="H210" i="17"/>
  <c r="I210" i="17" s="1"/>
  <c r="H391" i="17"/>
  <c r="I391" i="17" s="1"/>
  <c r="H154" i="17"/>
  <c r="I154" i="17" s="1"/>
  <c r="H256" i="17"/>
  <c r="I256" i="17" s="1"/>
  <c r="H214" i="17"/>
  <c r="I214" i="17" s="1"/>
  <c r="H128" i="17"/>
  <c r="I128" i="17" s="1"/>
  <c r="H83" i="17"/>
  <c r="I83" i="17" s="1"/>
  <c r="H85" i="17"/>
  <c r="I85" i="17" s="1"/>
  <c r="H279" i="17"/>
  <c r="I279" i="17" s="1"/>
  <c r="H380" i="17"/>
  <c r="I380" i="17" s="1"/>
  <c r="H319" i="17"/>
  <c r="I319" i="17" s="1"/>
  <c r="H281" i="17"/>
  <c r="I281" i="17" s="1"/>
  <c r="H151" i="17"/>
  <c r="I151" i="17" s="1"/>
  <c r="H188" i="17"/>
  <c r="I188" i="17" s="1"/>
  <c r="H164" i="17"/>
  <c r="I164" i="17" s="1"/>
  <c r="H186" i="17"/>
  <c r="I186" i="17" s="1"/>
  <c r="H144" i="17"/>
  <c r="I144" i="17" s="1"/>
  <c r="H366" i="17"/>
  <c r="I366" i="17" s="1"/>
  <c r="H395" i="17"/>
  <c r="I395" i="17" s="1"/>
  <c r="H220" i="17"/>
  <c r="I220" i="17" s="1"/>
  <c r="H169" i="17"/>
  <c r="I169" i="17" s="1"/>
  <c r="H358" i="17"/>
  <c r="I358" i="17" s="1"/>
  <c r="H231" i="17"/>
  <c r="I231" i="17" s="1"/>
  <c r="H284" i="17"/>
  <c r="I284" i="17" s="1"/>
  <c r="H73" i="17"/>
  <c r="I73" i="17" s="1"/>
  <c r="H70" i="17"/>
  <c r="I70" i="17" s="1"/>
  <c r="H115" i="17"/>
  <c r="I115" i="17" s="1"/>
  <c r="H80" i="17"/>
  <c r="I80" i="17" s="1"/>
  <c r="H121" i="17"/>
  <c r="I121" i="17" s="1"/>
  <c r="H122" i="17"/>
  <c r="I122" i="17" s="1"/>
  <c r="H129" i="17"/>
  <c r="I129" i="17" s="1"/>
  <c r="H146" i="17"/>
  <c r="I146" i="17" s="1"/>
  <c r="H420" i="17"/>
  <c r="I420" i="17" s="1"/>
  <c r="H241" i="17"/>
  <c r="I241" i="17" s="1"/>
  <c r="H230" i="17"/>
  <c r="I230" i="17" s="1"/>
  <c r="H167" i="17"/>
  <c r="I167" i="17" s="1"/>
  <c r="H219" i="17"/>
  <c r="I219" i="17" s="1"/>
  <c r="H295" i="17"/>
  <c r="I295" i="17" s="1"/>
  <c r="H340" i="17"/>
  <c r="I340" i="17" s="1"/>
  <c r="H268" i="17"/>
  <c r="I268" i="17" s="1"/>
  <c r="H107" i="17"/>
  <c r="I107" i="17" s="1"/>
  <c r="H150" i="17"/>
  <c r="I150" i="17" s="1"/>
  <c r="H263" i="17"/>
  <c r="I263" i="17" s="1"/>
  <c r="H193" i="17"/>
  <c r="I193" i="17" s="1"/>
  <c r="H321" i="17"/>
  <c r="I321" i="17" s="1"/>
  <c r="H178" i="17"/>
  <c r="I178" i="17" s="1"/>
  <c r="H157" i="17"/>
  <c r="I157" i="17" s="1"/>
  <c r="H250" i="17"/>
  <c r="I250" i="17" s="1"/>
  <c r="H242" i="17"/>
  <c r="I242" i="17" s="1"/>
  <c r="H63" i="17"/>
  <c r="I63" i="17" s="1"/>
  <c r="H93" i="17"/>
  <c r="I93" i="17" s="1"/>
  <c r="H130" i="17"/>
  <c r="I130" i="17" s="1"/>
  <c r="H67" i="17"/>
  <c r="I67" i="17" s="1"/>
  <c r="H106" i="17"/>
  <c r="I106" i="17" s="1"/>
  <c r="H189" i="17"/>
  <c r="I189" i="17" s="1"/>
  <c r="H343" i="17"/>
  <c r="I343" i="17" s="1"/>
  <c r="H307" i="17"/>
  <c r="I307" i="17" s="1"/>
  <c r="H315" i="17"/>
  <c r="I315" i="17" s="1"/>
  <c r="H198" i="17"/>
  <c r="I198" i="17" s="1"/>
  <c r="H419" i="17"/>
  <c r="I419" i="17" s="1"/>
  <c r="H200" i="17"/>
  <c r="I200" i="17" s="1"/>
  <c r="H356" i="17"/>
  <c r="I356" i="17" s="1"/>
  <c r="H215" i="17"/>
  <c r="I215" i="17" s="1"/>
  <c r="H258" i="17"/>
  <c r="I258" i="17" s="1"/>
  <c r="H262" i="17"/>
  <c r="I262" i="17" s="1"/>
  <c r="H206" i="17"/>
  <c r="I206" i="17" s="1"/>
  <c r="H236" i="17"/>
  <c r="I236" i="17" s="1"/>
  <c r="H368" i="17"/>
  <c r="I368" i="17" s="1"/>
  <c r="H168" i="17"/>
  <c r="I168" i="17" s="1"/>
  <c r="H413" i="17"/>
  <c r="I413" i="17" s="1"/>
  <c r="H140" i="17"/>
  <c r="I140" i="17" s="1"/>
  <c r="H139" i="17"/>
  <c r="I139" i="17" s="1"/>
  <c r="H105" i="17"/>
  <c r="I105" i="17" s="1"/>
  <c r="H91" i="17"/>
  <c r="I91" i="17" s="1"/>
  <c r="H89" i="17"/>
  <c r="I89" i="17" s="1"/>
  <c r="H92" i="17"/>
  <c r="I92" i="17" s="1"/>
  <c r="H133" i="17"/>
  <c r="I133" i="17" s="1"/>
  <c r="H195" i="17"/>
  <c r="I195" i="17" s="1"/>
  <c r="H332" i="17"/>
  <c r="I332" i="17" s="1"/>
  <c r="H352" i="17"/>
  <c r="I352" i="17" s="1"/>
  <c r="H175" i="17"/>
  <c r="I175" i="17" s="1"/>
  <c r="H377" i="17"/>
  <c r="I377" i="17" s="1"/>
  <c r="H415" i="17"/>
  <c r="I415" i="17" s="1"/>
  <c r="H202" i="17"/>
  <c r="I202" i="17" s="1"/>
  <c r="H342" i="17"/>
  <c r="I342" i="17" s="1"/>
  <c r="H179" i="17"/>
  <c r="I179" i="17" s="1"/>
  <c r="H65" i="17"/>
  <c r="I65" i="17" s="1"/>
  <c r="H97" i="17"/>
  <c r="I97" i="17" s="1"/>
  <c r="H199" i="17"/>
  <c r="I199" i="17" s="1"/>
  <c r="H172" i="17"/>
  <c r="I172" i="17" s="1"/>
  <c r="H347" i="17"/>
  <c r="I347" i="17" s="1"/>
  <c r="H345" i="17"/>
  <c r="I345" i="17" s="1"/>
  <c r="H264" i="17"/>
  <c r="I264" i="17" s="1"/>
  <c r="H270" i="17"/>
  <c r="I270" i="17" s="1"/>
  <c r="H403" i="17"/>
  <c r="I403" i="17" s="1"/>
  <c r="H161" i="17"/>
  <c r="I161" i="17" s="1"/>
  <c r="H314" i="17"/>
  <c r="I314" i="17" s="1"/>
  <c r="H152" i="17"/>
  <c r="I152" i="17" s="1"/>
  <c r="H283" i="17"/>
  <c r="I283" i="17" s="1"/>
  <c r="H414" i="17"/>
  <c r="I414" i="17" s="1"/>
  <c r="H379" i="17"/>
  <c r="I379" i="17" s="1"/>
  <c r="H196" i="17"/>
  <c r="I196" i="17" s="1"/>
  <c r="H278" i="17"/>
  <c r="I278" i="17" s="1"/>
  <c r="H234" i="17"/>
  <c r="I234" i="17" s="1"/>
  <c r="H147" i="17"/>
  <c r="I147" i="17" s="1"/>
  <c r="H103" i="17"/>
  <c r="I103" i="17" s="1"/>
  <c r="H180" i="17"/>
  <c r="I180" i="17" s="1"/>
  <c r="H294" i="17"/>
  <c r="I294" i="17" s="1"/>
  <c r="H99" i="17"/>
  <c r="I99" i="17" s="1"/>
  <c r="H131" i="17"/>
  <c r="I131" i="17" s="1"/>
  <c r="H84" i="17"/>
  <c r="I84" i="17" s="1"/>
  <c r="H339" i="17"/>
  <c r="I339" i="17" s="1"/>
  <c r="H353" i="17"/>
  <c r="I353" i="17" s="1"/>
  <c r="H71" i="17"/>
  <c r="I71" i="17" s="1"/>
  <c r="H296" i="17"/>
  <c r="I296" i="17" s="1"/>
  <c r="H277" i="17"/>
  <c r="I277" i="17" s="1"/>
  <c r="H244" i="17"/>
  <c r="I244" i="17" s="1"/>
  <c r="H255" i="17"/>
  <c r="I255" i="17" s="1"/>
  <c r="H238" i="17"/>
  <c r="I238" i="17" s="1"/>
  <c r="H378" i="17"/>
  <c r="I378" i="17" s="1"/>
  <c r="H87" i="17"/>
  <c r="I87" i="17" s="1"/>
  <c r="H118" i="17"/>
  <c r="I118" i="17" s="1"/>
  <c r="H96" i="17"/>
  <c r="I96" i="17" s="1"/>
  <c r="H408" i="17"/>
  <c r="I408" i="17" s="1"/>
  <c r="H298" i="17"/>
  <c r="I298" i="17" s="1"/>
  <c r="H373" i="17"/>
  <c r="I373" i="17" s="1"/>
  <c r="H211" i="17"/>
  <c r="I211" i="17" s="1"/>
  <c r="H369" i="17"/>
  <c r="I369" i="17" s="1"/>
  <c r="H327" i="17"/>
  <c r="I327" i="17" s="1"/>
  <c r="H310" i="17"/>
  <c r="I310" i="17" s="1"/>
  <c r="H276" i="17"/>
  <c r="I276" i="17" s="1"/>
  <c r="H363" i="17"/>
  <c r="I363" i="17" s="1"/>
  <c r="H407" i="17"/>
  <c r="I407" i="17" s="1"/>
  <c r="H62" i="17"/>
  <c r="I62" i="17" s="1"/>
  <c r="H124" i="17"/>
  <c r="I124" i="17" s="1"/>
  <c r="H114" i="17"/>
  <c r="I114" i="17" s="1"/>
  <c r="H227" i="17"/>
  <c r="I227" i="17" s="1"/>
  <c r="H305" i="17"/>
  <c r="I305" i="17" s="1"/>
  <c r="H134" i="17"/>
  <c r="I134" i="17" s="1"/>
  <c r="H76" i="17"/>
  <c r="I76" i="17" s="1"/>
  <c r="H69" i="17"/>
  <c r="I69" i="17" s="1"/>
  <c r="H160" i="17"/>
  <c r="I160" i="17" s="1"/>
  <c r="H184" i="17"/>
  <c r="I184" i="17" s="1"/>
  <c r="H309" i="17"/>
  <c r="I309" i="17" s="1"/>
  <c r="H367" i="17"/>
  <c r="I367" i="17" s="1"/>
  <c r="H330" i="17"/>
  <c r="I330" i="17" s="1"/>
  <c r="H100" i="17"/>
  <c r="I100" i="17" s="1"/>
  <c r="H82" i="17"/>
  <c r="I82" i="17" s="1"/>
  <c r="H285" i="17"/>
  <c r="I285" i="17" s="1"/>
  <c r="H110" i="17"/>
  <c r="I110" i="17" s="1"/>
  <c r="H412" i="17"/>
  <c r="I412" i="17" s="1"/>
  <c r="H218" i="17"/>
  <c r="I218" i="17" s="1"/>
  <c r="H357" i="17"/>
  <c r="I357" i="17" s="1"/>
  <c r="H75" i="17"/>
  <c r="I75" i="17" s="1"/>
  <c r="H123" i="17"/>
  <c r="I123" i="17" s="1"/>
  <c r="H308" i="17"/>
  <c r="I308" i="17" s="1"/>
  <c r="H108" i="17"/>
  <c r="I108" i="17" s="1"/>
  <c r="H111" i="17"/>
  <c r="I111" i="17" s="1"/>
  <c r="H138" i="17"/>
  <c r="I138" i="17" s="1"/>
  <c r="H385" i="17"/>
  <c r="I385" i="17" s="1"/>
  <c r="H90" i="17"/>
  <c r="I90" i="17" s="1"/>
  <c r="H64" i="17"/>
  <c r="I64" i="17" s="1"/>
  <c r="H95" i="17"/>
  <c r="I95" i="17" s="1"/>
  <c r="H213" i="17"/>
  <c r="I213" i="17" s="1"/>
  <c r="H351" i="17"/>
  <c r="I351" i="17" s="1"/>
  <c r="H400" i="17"/>
  <c r="I400" i="17" s="1"/>
  <c r="H272" i="17"/>
  <c r="I272" i="17" s="1"/>
  <c r="H324" i="17"/>
  <c r="I324" i="17" s="1"/>
  <c r="H293" i="17"/>
  <c r="I293" i="17" s="1"/>
  <c r="H364" i="17"/>
  <c r="I364" i="17" s="1"/>
  <c r="H303" i="17"/>
  <c r="I303" i="17" s="1"/>
  <c r="H346" i="17"/>
  <c r="I346" i="17" s="1"/>
  <c r="H143" i="17"/>
  <c r="I143" i="17" s="1"/>
  <c r="H397" i="17"/>
  <c r="I397" i="17" s="1"/>
  <c r="H318" i="17"/>
  <c r="I318" i="17" s="1"/>
  <c r="H313" i="17"/>
  <c r="I313" i="17" s="1"/>
  <c r="H338" i="17"/>
  <c r="I338" i="17" s="1"/>
  <c r="H192" i="17"/>
  <c r="I192" i="17" s="1"/>
  <c r="H153" i="17"/>
  <c r="I153" i="17" s="1"/>
  <c r="H224" i="17"/>
  <c r="I224" i="17" s="1"/>
  <c r="H135" i="17"/>
  <c r="I135" i="17" s="1"/>
  <c r="H109" i="17"/>
  <c r="I109" i="17" s="1"/>
  <c r="H102" i="17"/>
  <c r="I102" i="17" s="1"/>
  <c r="H392" i="17"/>
  <c r="I392" i="17" s="1"/>
  <c r="H322" i="17"/>
  <c r="I322" i="17" s="1"/>
  <c r="H410" i="17"/>
  <c r="I410" i="17" s="1"/>
  <c r="H120" i="17"/>
  <c r="I120" i="17" s="1"/>
  <c r="H125" i="17"/>
  <c r="I125" i="17" s="1"/>
  <c r="H387" i="17"/>
  <c r="I387" i="17" s="1"/>
  <c r="H190" i="17"/>
  <c r="I190" i="17" s="1"/>
  <c r="H68" i="17"/>
  <c r="I68" i="17" s="1"/>
  <c r="H197" i="17"/>
  <c r="I197" i="17" s="1"/>
  <c r="H86" i="17"/>
  <c r="I86" i="17" s="1"/>
  <c r="H127" i="17"/>
  <c r="I127" i="17" s="1"/>
  <c r="H232" i="17"/>
  <c r="I232" i="17" s="1"/>
  <c r="H404" i="17"/>
  <c r="I404" i="17" s="1"/>
  <c r="H301" i="17"/>
  <c r="I301" i="17" s="1"/>
  <c r="H78" i="17"/>
  <c r="I78" i="17" s="1"/>
  <c r="H312" i="17"/>
  <c r="I312" i="17" s="1"/>
  <c r="H223" i="17"/>
  <c r="I223" i="17" s="1"/>
  <c r="H183" i="17"/>
  <c r="I183" i="17" s="1"/>
  <c r="H248" i="17"/>
  <c r="I248" i="17" s="1"/>
  <c r="H88" i="17"/>
  <c r="I88" i="17" s="1"/>
  <c r="H389" i="17"/>
  <c r="I389" i="17" s="1"/>
  <c r="H243" i="17"/>
  <c r="I243" i="17" s="1"/>
  <c r="H372" i="17"/>
  <c r="I372" i="17" s="1"/>
  <c r="H149" i="17"/>
  <c r="I149" i="17" s="1"/>
  <c r="H74" i="17"/>
  <c r="I74" i="17" s="1"/>
  <c r="H176" i="17"/>
  <c r="I176" i="17" s="1"/>
  <c r="H251" i="17"/>
  <c r="I251" i="17" s="1"/>
  <c r="H271" i="17"/>
  <c r="I271" i="17" s="1"/>
  <c r="H396" i="17"/>
  <c r="I396" i="17" s="1"/>
  <c r="H336" i="17"/>
  <c r="I336" i="17" s="1"/>
  <c r="H269" i="17"/>
  <c r="I269" i="17" s="1"/>
  <c r="H203" i="17"/>
  <c r="I203" i="17" s="1"/>
  <c r="H246" i="17"/>
  <c r="I246" i="17" s="1"/>
  <c r="H393" i="17"/>
  <c r="I393" i="17" s="1"/>
  <c r="H265" i="17"/>
  <c r="I265" i="17" s="1"/>
  <c r="H155" i="17"/>
  <c r="I155" i="17" s="1"/>
  <c r="H249" i="17"/>
  <c r="I249" i="17" s="1"/>
  <c r="H222" i="17"/>
  <c r="I222" i="17" s="1"/>
  <c r="H355" i="17"/>
  <c r="I355" i="17" s="1"/>
  <c r="H394" i="17"/>
  <c r="I394" i="17" s="1"/>
  <c r="H287" i="17"/>
  <c r="I287" i="17" s="1"/>
  <c r="H212" i="17"/>
  <c r="I212" i="17" s="1"/>
  <c r="H337" i="17"/>
  <c r="I337" i="17" s="1"/>
  <c r="H119" i="17"/>
  <c r="I119" i="17" s="1"/>
  <c r="H401" i="17"/>
  <c r="I401" i="17" s="1"/>
  <c r="H77" i="17"/>
  <c r="I77" i="17" s="1"/>
  <c r="H126" i="17"/>
  <c r="I126" i="17" s="1"/>
  <c r="H170" i="17"/>
  <c r="I170" i="17" s="1"/>
  <c r="H292" i="17"/>
  <c r="I292" i="17" s="1"/>
  <c r="H348" i="17"/>
  <c r="I348" i="17" s="1"/>
  <c r="H331" i="17"/>
  <c r="I331" i="17" s="1"/>
  <c r="H388" i="17"/>
  <c r="I388" i="17" s="1"/>
  <c r="H326" i="17"/>
  <c r="I326" i="17" s="1"/>
  <c r="H325" i="17"/>
  <c r="I325" i="17" s="1"/>
  <c r="H260" i="17"/>
  <c r="I260" i="17" s="1"/>
  <c r="H421" i="17"/>
  <c r="I421" i="17" s="1"/>
  <c r="H386" i="17"/>
  <c r="I386" i="17" s="1"/>
  <c r="H290" i="17"/>
  <c r="I290" i="17" s="1"/>
  <c r="H289" i="17"/>
  <c r="I289" i="17" s="1"/>
  <c r="H317" i="17"/>
  <c r="I317" i="17" s="1"/>
  <c r="H254" i="17"/>
  <c r="I254" i="17" s="1"/>
  <c r="H240" i="17"/>
  <c r="I240" i="17" s="1"/>
  <c r="H205" i="17"/>
  <c r="I205" i="17" s="1"/>
  <c r="H302" i="17"/>
  <c r="I302" i="17" s="1"/>
  <c r="H182" i="17"/>
  <c r="I182" i="17" s="1"/>
  <c r="H137" i="17"/>
  <c r="I137" i="17" s="1"/>
  <c r="H132" i="17"/>
  <c r="I132" i="17" s="1"/>
  <c r="H116" i="17"/>
  <c r="I116" i="17" s="1"/>
  <c r="H280" i="17"/>
  <c r="I280" i="17" s="1"/>
  <c r="H349" i="17"/>
  <c r="I349" i="17" s="1"/>
  <c r="H405" i="17"/>
  <c r="I405" i="17" s="1"/>
  <c r="H216" i="17"/>
  <c r="I216" i="17" s="1"/>
  <c r="H94" i="17"/>
  <c r="I94" i="17" s="1"/>
  <c r="H141" i="17"/>
  <c r="I141" i="17" s="1"/>
  <c r="H177" i="17"/>
  <c r="I177" i="17" s="1"/>
  <c r="H406" i="17"/>
  <c r="I406" i="17" s="1"/>
  <c r="H398" i="17"/>
  <c r="I398" i="17" s="1"/>
  <c r="H101" i="17"/>
  <c r="I101" i="17" s="1"/>
  <c r="H113" i="17"/>
  <c r="I113" i="17" s="1"/>
  <c r="H187" i="17"/>
  <c r="I187" i="17" s="1"/>
  <c r="H79" i="17"/>
  <c r="I79" i="17" s="1"/>
  <c r="B54" i="17" a="1"/>
  <c r="D56" i="17" s="1"/>
  <c r="C58" i="17" l="1"/>
  <c r="C56" i="17"/>
  <c r="C55" i="17"/>
  <c r="D57" i="17"/>
  <c r="D55" i="17"/>
  <c r="B54" i="17"/>
  <c r="C59" i="17" s="1"/>
  <c r="C57" i="17"/>
  <c r="B56" i="17"/>
  <c r="D54" i="17"/>
  <c r="C54" i="17"/>
  <c r="B55" i="17"/>
  <c r="B57" i="17"/>
  <c r="D58" i="17"/>
  <c r="B58" i="17"/>
  <c r="B60" i="17" l="1"/>
  <c r="N61" i="17" s="1"/>
  <c r="B59" i="17"/>
  <c r="B427" i="17"/>
  <c r="S63" i="17"/>
  <c r="E166" i="17" l="1"/>
  <c r="E239" i="17"/>
  <c r="E349" i="17"/>
  <c r="E402" i="17"/>
  <c r="E298" i="17"/>
  <c r="E176" i="17"/>
  <c r="E383" i="17"/>
  <c r="E300" i="17"/>
  <c r="E307" i="17"/>
  <c r="E367" i="17"/>
  <c r="E157" i="17"/>
  <c r="E314" i="17"/>
  <c r="E331" i="17"/>
  <c r="E208" i="17"/>
  <c r="E183" i="17"/>
  <c r="E305" i="17"/>
  <c r="E155" i="17"/>
  <c r="E226" i="17"/>
  <c r="E66" i="17"/>
  <c r="E81" i="17"/>
  <c r="E87" i="17"/>
  <c r="E101" i="17"/>
  <c r="E172" i="17"/>
  <c r="E322" i="17"/>
  <c r="E396" i="17"/>
  <c r="E278" i="17"/>
  <c r="E302" i="17"/>
  <c r="E362" i="17"/>
  <c r="E395" i="17"/>
  <c r="E220" i="17"/>
  <c r="E409" i="17"/>
  <c r="E287" i="17"/>
  <c r="E419" i="17"/>
  <c r="E170" i="17"/>
  <c r="E258" i="17"/>
  <c r="E145" i="17"/>
  <c r="E294" i="17"/>
  <c r="E206" i="17"/>
  <c r="E192" i="17"/>
  <c r="E168" i="17"/>
  <c r="E144" i="17"/>
  <c r="E382" i="17"/>
  <c r="E414" i="17"/>
  <c r="E288" i="17"/>
  <c r="E330" i="17"/>
  <c r="E338" i="17"/>
  <c r="E143" i="17"/>
  <c r="E236" i="17"/>
  <c r="E148" i="17"/>
  <c r="E377" i="17"/>
  <c r="E178" i="17"/>
  <c r="E188" i="17"/>
  <c r="E293" i="17"/>
  <c r="E156" i="17"/>
  <c r="E259" i="17"/>
  <c r="E378" i="17"/>
  <c r="E410" i="17"/>
  <c r="E358" i="17"/>
  <c r="E270" i="17"/>
  <c r="E385" i="17"/>
  <c r="E193" i="17"/>
  <c r="E242" i="17"/>
  <c r="E245" i="17"/>
  <c r="E371" i="17"/>
  <c r="E253" i="17"/>
  <c r="E360" i="17"/>
  <c r="E228" i="17"/>
  <c r="E321" i="17"/>
  <c r="E256" i="17"/>
  <c r="E174" i="17"/>
  <c r="E169" i="17"/>
  <c r="E98" i="17"/>
  <c r="E122" i="17"/>
  <c r="E63" i="17"/>
  <c r="E184" i="17"/>
  <c r="E247" i="17"/>
  <c r="E369" i="17"/>
  <c r="E404" i="17"/>
  <c r="E316" i="17"/>
  <c r="E251" i="17"/>
  <c r="E280" i="17"/>
  <c r="E249" i="17"/>
  <c r="E299" i="17"/>
  <c r="E221" i="17"/>
  <c r="E417" i="17"/>
  <c r="E310" i="17"/>
  <c r="E279" i="17"/>
  <c r="E181" i="17"/>
  <c r="E191" i="17"/>
  <c r="E246" i="17"/>
  <c r="E264" i="17"/>
  <c r="E210" i="17"/>
  <c r="E227" i="17"/>
  <c r="E243" i="17"/>
  <c r="E390" i="17"/>
  <c r="E195" i="17"/>
  <c r="E265" i="17"/>
  <c r="E373" i="17"/>
  <c r="E356" i="17"/>
  <c r="E372" i="17"/>
  <c r="E415" i="17"/>
  <c r="E271" i="17"/>
  <c r="E405" i="17"/>
  <c r="E223" i="17"/>
  <c r="E303" i="17"/>
  <c r="E313" i="17"/>
  <c r="E153" i="17"/>
  <c r="E159" i="17"/>
  <c r="E342" i="17"/>
  <c r="E89" i="17"/>
  <c r="E68" i="17"/>
  <c r="E137" i="17"/>
  <c r="E127" i="17"/>
  <c r="E234" i="17"/>
  <c r="E88" i="17"/>
  <c r="E255" i="17"/>
  <c r="E361" i="17"/>
  <c r="E344" i="17"/>
  <c r="E244" i="17"/>
  <c r="E165" i="17"/>
  <c r="E201" i="17"/>
  <c r="E209" i="17"/>
  <c r="E386" i="17"/>
  <c r="E418" i="17"/>
  <c r="E366" i="17"/>
  <c r="E346" i="17"/>
  <c r="E413" i="17"/>
  <c r="E339" i="17"/>
  <c r="E179" i="17"/>
  <c r="E309" i="17"/>
  <c r="E268" i="17"/>
  <c r="E359" i="17"/>
  <c r="E319" i="17"/>
  <c r="E205" i="17"/>
  <c r="E190" i="17"/>
  <c r="E175" i="17"/>
  <c r="E329" i="17"/>
  <c r="E99" i="17"/>
  <c r="E121" i="17"/>
  <c r="E72" i="17"/>
  <c r="E135" i="17"/>
  <c r="E158" i="17"/>
  <c r="E277" i="17"/>
  <c r="E380" i="17"/>
  <c r="E412" i="17"/>
  <c r="E281" i="17"/>
  <c r="E326" i="17"/>
  <c r="E370" i="17"/>
  <c r="E237" i="17"/>
  <c r="E252" i="17"/>
  <c r="E229" i="17"/>
  <c r="E393" i="17"/>
  <c r="E182" i="17"/>
  <c r="E263" i="17"/>
  <c r="E200" i="17"/>
  <c r="E230" i="17"/>
  <c r="E214" i="17"/>
  <c r="E348" i="17"/>
  <c r="E391" i="17"/>
  <c r="E217" i="17"/>
  <c r="E333" i="17"/>
  <c r="E398" i="17"/>
  <c r="E262" i="17"/>
  <c r="E306" i="17"/>
  <c r="E273" i="17"/>
  <c r="E379" i="17"/>
  <c r="E323" i="17"/>
  <c r="E312" i="17"/>
  <c r="E266" i="17"/>
  <c r="E403" i="17"/>
  <c r="E368" i="17"/>
  <c r="E250" i="17"/>
  <c r="E218" i="17"/>
  <c r="E397" i="17"/>
  <c r="E161" i="17"/>
  <c r="E232" i="17"/>
  <c r="E100" i="17"/>
  <c r="E70" i="17"/>
  <c r="E93" i="17"/>
  <c r="E180" i="17"/>
  <c r="E308" i="17"/>
  <c r="E110" i="17"/>
  <c r="E376" i="17"/>
  <c r="E401" i="17"/>
  <c r="E407" i="17"/>
  <c r="E301" i="17"/>
  <c r="E91" i="17"/>
  <c r="E107" i="17"/>
  <c r="E136" i="17"/>
  <c r="E131" i="17"/>
  <c r="E76" i="17"/>
  <c r="E384" i="17"/>
  <c r="E399" i="17"/>
  <c r="E354" i="17"/>
  <c r="E222" i="17"/>
  <c r="E108" i="17"/>
  <c r="E134" i="17"/>
  <c r="E141" i="17"/>
  <c r="E103" i="17"/>
  <c r="E394" i="17"/>
  <c r="E411" i="17"/>
  <c r="E340" i="17"/>
  <c r="E147" i="17"/>
  <c r="E80" i="17"/>
  <c r="E231" i="17"/>
  <c r="E350" i="17"/>
  <c r="E282" i="17"/>
  <c r="E199" i="17"/>
  <c r="E185" i="17"/>
  <c r="E337" i="17"/>
  <c r="E291" i="17"/>
  <c r="E173" i="17"/>
  <c r="E224" i="17"/>
  <c r="E194" i="17"/>
  <c r="E126" i="17"/>
  <c r="E341" i="17"/>
  <c r="E113" i="17"/>
  <c r="E257" i="17"/>
  <c r="E177" i="17"/>
  <c r="E115" i="17"/>
  <c r="E123" i="17"/>
  <c r="E133" i="17"/>
  <c r="E162" i="17"/>
  <c r="E189" i="17"/>
  <c r="E327" i="17"/>
  <c r="E197" i="17"/>
  <c r="E124" i="17"/>
  <c r="E82" i="17"/>
  <c r="E392" i="17"/>
  <c r="E272" i="17"/>
  <c r="E381" i="17"/>
  <c r="E163" i="17"/>
  <c r="E129" i="17"/>
  <c r="E74" i="17"/>
  <c r="E78" i="17"/>
  <c r="E345" i="17"/>
  <c r="E357" i="17"/>
  <c r="E202" i="17"/>
  <c r="E116" i="17"/>
  <c r="E261" i="17"/>
  <c r="E364" i="17"/>
  <c r="E215" i="17"/>
  <c r="E216" i="17"/>
  <c r="E73" i="17"/>
  <c r="E388" i="17"/>
  <c r="E389" i="17"/>
  <c r="E421" i="17"/>
  <c r="E149" i="17"/>
  <c r="E150" i="17"/>
  <c r="E276" i="17"/>
  <c r="E363" i="17"/>
  <c r="E260" i="17"/>
  <c r="E198" i="17"/>
  <c r="E241" i="17"/>
  <c r="E85" i="17"/>
  <c r="E387" i="17"/>
  <c r="E211" i="17"/>
  <c r="E275" i="17"/>
  <c r="E285" i="17"/>
  <c r="E79" i="17"/>
  <c r="E114" i="17"/>
  <c r="E92" i="17"/>
  <c r="E416" i="17"/>
  <c r="E196" i="17"/>
  <c r="E142" i="17"/>
  <c r="E64" i="17"/>
  <c r="E117" i="17"/>
  <c r="E102" i="17"/>
  <c r="E207" i="17"/>
  <c r="E351" i="17"/>
  <c r="E146" i="17"/>
  <c r="E151" i="17"/>
  <c r="E77" i="17"/>
  <c r="E132" i="17"/>
  <c r="E140" i="17"/>
  <c r="E400" i="17"/>
  <c r="E315" i="17"/>
  <c r="E171" i="17"/>
  <c r="E118" i="17"/>
  <c r="E160" i="17"/>
  <c r="E289" i="17"/>
  <c r="E336" i="17"/>
  <c r="E267" i="17"/>
  <c r="E254" i="17"/>
  <c r="E119" i="17"/>
  <c r="E420" i="17"/>
  <c r="E295" i="17"/>
  <c r="E152" i="17"/>
  <c r="E167" i="17"/>
  <c r="E374" i="17"/>
  <c r="E164" i="17"/>
  <c r="E203" i="17"/>
  <c r="E332" i="17"/>
  <c r="E352" i="17"/>
  <c r="E138" i="17"/>
  <c r="E104" i="17"/>
  <c r="E212" i="17"/>
  <c r="E408" i="17"/>
  <c r="E286" i="17"/>
  <c r="E67" i="17"/>
  <c r="E94" i="17"/>
  <c r="E96" i="17"/>
  <c r="E128" i="17"/>
  <c r="E328" i="17"/>
  <c r="E325" i="17"/>
  <c r="E186" i="17"/>
  <c r="E105" i="17"/>
  <c r="E86" i="17"/>
  <c r="E235" i="17"/>
  <c r="E284" i="17"/>
  <c r="E365" i="17"/>
  <c r="E283" i="17"/>
  <c r="E274" i="17"/>
  <c r="E83" i="17"/>
  <c r="E139" i="17"/>
  <c r="E111" i="17"/>
  <c r="E269" i="17"/>
  <c r="E204" i="17"/>
  <c r="E97" i="17"/>
  <c r="E120" i="17"/>
  <c r="E320" i="17"/>
  <c r="E75" i="17"/>
  <c r="E311" i="17"/>
  <c r="E304" i="17"/>
  <c r="E112" i="17"/>
  <c r="E130" i="17"/>
  <c r="E334" i="17"/>
  <c r="E71" i="17"/>
  <c r="E238" i="17"/>
  <c r="E225" i="17"/>
  <c r="E296" i="17"/>
  <c r="E213" i="17"/>
  <c r="E297" i="17"/>
  <c r="E240" i="17"/>
  <c r="E65" i="17"/>
  <c r="E90" i="17"/>
  <c r="E154" i="17"/>
  <c r="E318" i="17"/>
  <c r="E62" i="17"/>
  <c r="E324" i="17"/>
  <c r="E343" i="17"/>
  <c r="E219" i="17"/>
  <c r="E406" i="17"/>
  <c r="E317" i="17"/>
  <c r="E353" i="17"/>
  <c r="E69" i="17"/>
  <c r="E335" i="17"/>
  <c r="E292" i="17"/>
  <c r="E95" i="17"/>
  <c r="E290" i="17"/>
  <c r="E248" i="17"/>
  <c r="E375" i="17"/>
  <c r="E233" i="17"/>
  <c r="E125" i="17"/>
  <c r="E355" i="17"/>
  <c r="E187" i="17"/>
  <c r="E109" i="17"/>
  <c r="E347" i="17"/>
  <c r="E84" i="17"/>
  <c r="E106" i="17"/>
  <c r="F106" i="17" l="1"/>
  <c r="O106" i="17" s="1"/>
  <c r="H51" i="18" s="1"/>
  <c r="N106" i="17"/>
  <c r="E51" i="18" s="1"/>
  <c r="F51" i="18" s="1"/>
  <c r="O31" i="18" s="1"/>
  <c r="F292" i="17"/>
  <c r="O292" i="17" s="1"/>
  <c r="H237" i="18" s="1"/>
  <c r="N292" i="17"/>
  <c r="E237" i="18" s="1"/>
  <c r="F237" i="18" s="1"/>
  <c r="Z41" i="18" s="1"/>
  <c r="N90" i="17"/>
  <c r="E35" i="18" s="1"/>
  <c r="F35" i="18" s="1"/>
  <c r="N31" i="18" s="1"/>
  <c r="F90" i="17"/>
  <c r="O90" i="17" s="1"/>
  <c r="H35" i="18" s="1"/>
  <c r="F304" i="17"/>
  <c r="O304" i="17" s="1"/>
  <c r="H249" i="18" s="1"/>
  <c r="N304" i="17"/>
  <c r="E249" i="18" s="1"/>
  <c r="F249" i="18" s="1"/>
  <c r="AA37" i="18" s="1"/>
  <c r="F283" i="17"/>
  <c r="O283" i="17" s="1"/>
  <c r="H228" i="18" s="1"/>
  <c r="N283" i="17"/>
  <c r="E228" i="18" s="1"/>
  <c r="F228" i="18" s="1"/>
  <c r="Z32" i="18" s="1"/>
  <c r="N67" i="17"/>
  <c r="E12" i="18" s="1"/>
  <c r="F12" i="18" s="1"/>
  <c r="K40" i="18" s="1"/>
  <c r="F67" i="17"/>
  <c r="O67" i="17" s="1"/>
  <c r="H12" i="18" s="1"/>
  <c r="N152" i="17"/>
  <c r="E97" i="18" s="1"/>
  <c r="F97" i="18" s="1"/>
  <c r="R29" i="18" s="1"/>
  <c r="F152" i="17"/>
  <c r="O152" i="17" s="1"/>
  <c r="H97" i="18" s="1"/>
  <c r="N400" i="17"/>
  <c r="E345" i="18" s="1"/>
  <c r="F345" i="18" s="1"/>
  <c r="AG37" i="18" s="1"/>
  <c r="F400" i="17"/>
  <c r="O400" i="17" s="1"/>
  <c r="H345" i="18" s="1"/>
  <c r="F196" i="17"/>
  <c r="O196" i="17" s="1"/>
  <c r="H141" i="18" s="1"/>
  <c r="N196" i="17"/>
  <c r="E141" i="18" s="1"/>
  <c r="F141" i="18" s="1"/>
  <c r="T41" i="18" s="1"/>
  <c r="F260" i="17"/>
  <c r="O260" i="17" s="1"/>
  <c r="H205" i="18" s="1"/>
  <c r="N260" i="17"/>
  <c r="E205" i="18" s="1"/>
  <c r="F205" i="18" s="1"/>
  <c r="X41" i="18" s="1"/>
  <c r="F261" i="17"/>
  <c r="O261" i="17" s="1"/>
  <c r="H206" i="18" s="1"/>
  <c r="N261" i="17"/>
  <c r="E206" i="18" s="1"/>
  <c r="F206" i="18" s="1"/>
  <c r="X42" i="18" s="1"/>
  <c r="N163" i="17"/>
  <c r="E108" i="18" s="1"/>
  <c r="F108" i="18" s="1"/>
  <c r="R40" i="18" s="1"/>
  <c r="F163" i="17"/>
  <c r="O163" i="17" s="1"/>
  <c r="H108" i="18" s="1"/>
  <c r="F115" i="17"/>
  <c r="O115" i="17" s="1"/>
  <c r="H60" i="18" s="1"/>
  <c r="N115" i="17"/>
  <c r="E60" i="18" s="1"/>
  <c r="F60" i="18" s="1"/>
  <c r="O40" i="18" s="1"/>
  <c r="F199" i="17"/>
  <c r="O199" i="17" s="1"/>
  <c r="H144" i="18" s="1"/>
  <c r="N199" i="17"/>
  <c r="E144" i="18" s="1"/>
  <c r="F144" i="18" s="1"/>
  <c r="U28" i="18" s="1"/>
  <c r="N108" i="17"/>
  <c r="E53" i="18" s="1"/>
  <c r="F53" i="18" s="1"/>
  <c r="O33" i="18" s="1"/>
  <c r="F108" i="17"/>
  <c r="O108" i="17" s="1"/>
  <c r="H53" i="18" s="1"/>
  <c r="N401" i="17"/>
  <c r="E346" i="18" s="1"/>
  <c r="F346" i="18" s="1"/>
  <c r="AG38" i="18" s="1"/>
  <c r="F401" i="17"/>
  <c r="O401" i="17" s="1"/>
  <c r="H346" i="18" s="1"/>
  <c r="N250" i="17"/>
  <c r="E195" i="18" s="1"/>
  <c r="F195" i="18" s="1"/>
  <c r="X31" i="18" s="1"/>
  <c r="F250" i="17"/>
  <c r="O250" i="17" s="1"/>
  <c r="H195" i="18" s="1"/>
  <c r="F217" i="17"/>
  <c r="O217" i="17" s="1"/>
  <c r="H162" i="18" s="1"/>
  <c r="N217" i="17"/>
  <c r="E162" i="18" s="1"/>
  <c r="F162" i="18" s="1"/>
  <c r="V30" i="18" s="1"/>
  <c r="N380" i="17"/>
  <c r="E325" i="18" s="1"/>
  <c r="F325" i="18" s="1"/>
  <c r="AF33" i="18" s="1"/>
  <c r="F380" i="17"/>
  <c r="O380" i="17" s="1"/>
  <c r="H325" i="18" s="1"/>
  <c r="F359" i="17"/>
  <c r="O359" i="17" s="1"/>
  <c r="H304" i="18" s="1"/>
  <c r="N359" i="17"/>
  <c r="E304" i="18" s="1"/>
  <c r="F304" i="18" s="1"/>
  <c r="AE28" i="18" s="1"/>
  <c r="N165" i="17"/>
  <c r="E110" i="18" s="1"/>
  <c r="F110" i="18" s="1"/>
  <c r="R42" i="18" s="1"/>
  <c r="F165" i="17"/>
  <c r="O165" i="17" s="1"/>
  <c r="H110" i="18" s="1"/>
  <c r="N159" i="17"/>
  <c r="E104" i="18" s="1"/>
  <c r="F104" i="18" s="1"/>
  <c r="R36" i="18" s="1"/>
  <c r="F159" i="17"/>
  <c r="O159" i="17" s="1"/>
  <c r="H104" i="18" s="1"/>
  <c r="F372" i="17"/>
  <c r="O372" i="17" s="1"/>
  <c r="H317" i="18" s="1"/>
  <c r="N372" i="17"/>
  <c r="E317" i="18" s="1"/>
  <c r="F317" i="18" s="1"/>
  <c r="AE41" i="18" s="1"/>
  <c r="F181" i="17"/>
  <c r="O181" i="17" s="1"/>
  <c r="H126" i="18" s="1"/>
  <c r="N181" i="17"/>
  <c r="E126" i="18" s="1"/>
  <c r="F126" i="18" s="1"/>
  <c r="S42" i="18" s="1"/>
  <c r="F247" i="17"/>
  <c r="O247" i="17" s="1"/>
  <c r="H192" i="18" s="1"/>
  <c r="N247" i="17"/>
  <c r="E192" i="18" s="1"/>
  <c r="F192" i="18" s="1"/>
  <c r="X28" i="18" s="1"/>
  <c r="F371" i="17"/>
  <c r="O371" i="17" s="1"/>
  <c r="H316" i="18" s="1"/>
  <c r="N371" i="17"/>
  <c r="E316" i="18" s="1"/>
  <c r="F316" i="18" s="1"/>
  <c r="AE40" i="18" s="1"/>
  <c r="N188" i="17"/>
  <c r="E133" i="18" s="1"/>
  <c r="F133" i="18" s="1"/>
  <c r="T33" i="18" s="1"/>
  <c r="F188" i="17"/>
  <c r="O188" i="17" s="1"/>
  <c r="H133" i="18" s="1"/>
  <c r="F288" i="17"/>
  <c r="O288" i="17" s="1"/>
  <c r="H233" i="18" s="1"/>
  <c r="N288" i="17"/>
  <c r="E233" i="18" s="1"/>
  <c r="F233" i="18" s="1"/>
  <c r="Z37" i="18" s="1"/>
  <c r="F287" i="17"/>
  <c r="O287" i="17" s="1"/>
  <c r="H232" i="18" s="1"/>
  <c r="N287" i="17"/>
  <c r="E232" i="18" s="1"/>
  <c r="F232" i="18" s="1"/>
  <c r="Z36" i="18" s="1"/>
  <c r="N81" i="17"/>
  <c r="E26" i="18" s="1"/>
  <c r="F26" i="18" s="1"/>
  <c r="M38" i="18" s="1"/>
  <c r="F81" i="17"/>
  <c r="O81" i="17" s="1"/>
  <c r="H26" i="18" s="1"/>
  <c r="F402" i="17"/>
  <c r="O402" i="17" s="1"/>
  <c r="H347" i="18" s="1"/>
  <c r="N402" i="17"/>
  <c r="E347" i="18" s="1"/>
  <c r="F347" i="18" s="1"/>
  <c r="AG39" i="18" s="1"/>
  <c r="F355" i="17"/>
  <c r="O355" i="17" s="1"/>
  <c r="H300" i="18" s="1"/>
  <c r="N355" i="17"/>
  <c r="E300" i="18" s="1"/>
  <c r="F300" i="18" s="1"/>
  <c r="AD40" i="18" s="1"/>
  <c r="N248" i="17"/>
  <c r="E193" i="18" s="1"/>
  <c r="F193" i="18" s="1"/>
  <c r="X29" i="18" s="1"/>
  <c r="F248" i="17"/>
  <c r="O248" i="17" s="1"/>
  <c r="H193" i="18" s="1"/>
  <c r="N335" i="17"/>
  <c r="E280" i="18" s="1"/>
  <c r="F280" i="18" s="1"/>
  <c r="AC36" i="18" s="1"/>
  <c r="F335" i="17"/>
  <c r="O335" i="17" s="1"/>
  <c r="H280" i="18" s="1"/>
  <c r="F406" i="17"/>
  <c r="O406" i="17" s="1"/>
  <c r="H351" i="18" s="1"/>
  <c r="N406" i="17"/>
  <c r="E351" i="18" s="1"/>
  <c r="F351" i="18" s="1"/>
  <c r="AH27" i="18" s="1"/>
  <c r="N62" i="17"/>
  <c r="E7" i="18" s="1"/>
  <c r="F7" i="18" s="1"/>
  <c r="K35" i="18" s="1"/>
  <c r="F62" i="17"/>
  <c r="O62" i="17" s="1"/>
  <c r="H7" i="18" s="1"/>
  <c r="F65" i="17"/>
  <c r="O65" i="17" s="1"/>
  <c r="H10" i="18" s="1"/>
  <c r="N65" i="17"/>
  <c r="E10" i="18" s="1"/>
  <c r="F10" i="18" s="1"/>
  <c r="K38" i="18" s="1"/>
  <c r="F296" i="17"/>
  <c r="O296" i="17" s="1"/>
  <c r="H241" i="18" s="1"/>
  <c r="N296" i="17"/>
  <c r="E241" i="18" s="1"/>
  <c r="F241" i="18" s="1"/>
  <c r="AA29" i="18" s="1"/>
  <c r="F334" i="17"/>
  <c r="O334" i="17" s="1"/>
  <c r="H279" i="18" s="1"/>
  <c r="N334" i="17"/>
  <c r="E279" i="18" s="1"/>
  <c r="F279" i="18" s="1"/>
  <c r="AC35" i="18" s="1"/>
  <c r="N311" i="17"/>
  <c r="E256" i="18" s="1"/>
  <c r="F256" i="18" s="1"/>
  <c r="AB28" i="18" s="1"/>
  <c r="F311" i="17"/>
  <c r="O311" i="17" s="1"/>
  <c r="H256" i="18" s="1"/>
  <c r="F97" i="17"/>
  <c r="O97" i="17" s="1"/>
  <c r="H42" i="18" s="1"/>
  <c r="N97" i="17"/>
  <c r="E42" i="18" s="1"/>
  <c r="F42" i="18" s="1"/>
  <c r="N38" i="18" s="1"/>
  <c r="N139" i="17"/>
  <c r="E84" i="18" s="1"/>
  <c r="F84" i="18" s="1"/>
  <c r="Q32" i="18" s="1"/>
  <c r="F139" i="17"/>
  <c r="O139" i="17" s="1"/>
  <c r="H84" i="18" s="1"/>
  <c r="F365" i="17"/>
  <c r="O365" i="17" s="1"/>
  <c r="H310" i="18" s="1"/>
  <c r="N365" i="17"/>
  <c r="E310" i="18" s="1"/>
  <c r="F310" i="18" s="1"/>
  <c r="AE34" i="18" s="1"/>
  <c r="F105" i="17"/>
  <c r="O105" i="17" s="1"/>
  <c r="H50" i="18" s="1"/>
  <c r="N105" i="17"/>
  <c r="E50" i="18" s="1"/>
  <c r="F50" i="18" s="1"/>
  <c r="O30" i="18" s="1"/>
  <c r="F128" i="17"/>
  <c r="O128" i="17" s="1"/>
  <c r="H73" i="18" s="1"/>
  <c r="N128" i="17"/>
  <c r="E73" i="18" s="1"/>
  <c r="F73" i="18" s="1"/>
  <c r="P37" i="18" s="1"/>
  <c r="N286" i="17"/>
  <c r="E231" i="18" s="1"/>
  <c r="F231" i="18" s="1"/>
  <c r="Z35" i="18" s="1"/>
  <c r="F286" i="17"/>
  <c r="O286" i="17" s="1"/>
  <c r="H231" i="18" s="1"/>
  <c r="F138" i="17"/>
  <c r="O138" i="17" s="1"/>
  <c r="H83" i="18" s="1"/>
  <c r="N138" i="17"/>
  <c r="E83" i="18" s="1"/>
  <c r="F83" i="18" s="1"/>
  <c r="Q31" i="18" s="1"/>
  <c r="F164" i="17"/>
  <c r="O164" i="17" s="1"/>
  <c r="H109" i="18" s="1"/>
  <c r="N164" i="17"/>
  <c r="E109" i="18" s="1"/>
  <c r="F109" i="18" s="1"/>
  <c r="R41" i="18" s="1"/>
  <c r="N295" i="17"/>
  <c r="E240" i="18" s="1"/>
  <c r="F240" i="18" s="1"/>
  <c r="AA28" i="18" s="1"/>
  <c r="F295" i="17"/>
  <c r="O295" i="17" s="1"/>
  <c r="H240" i="18" s="1"/>
  <c r="N267" i="17"/>
  <c r="E212" i="18" s="1"/>
  <c r="F212" i="18" s="1"/>
  <c r="Y32" i="18" s="1"/>
  <c r="F267" i="17"/>
  <c r="O267" i="17" s="1"/>
  <c r="H212" i="18" s="1"/>
  <c r="F118" i="17"/>
  <c r="O118" i="17" s="1"/>
  <c r="H63" i="18" s="1"/>
  <c r="N118" i="17"/>
  <c r="E63" i="18" s="1"/>
  <c r="F63" i="18" s="1"/>
  <c r="P27" i="18" s="1"/>
  <c r="F140" i="17"/>
  <c r="O140" i="17" s="1"/>
  <c r="H85" i="18" s="1"/>
  <c r="N140" i="17"/>
  <c r="E85" i="18" s="1"/>
  <c r="F85" i="18" s="1"/>
  <c r="Q33" i="18" s="1"/>
  <c r="F146" i="17"/>
  <c r="O146" i="17" s="1"/>
  <c r="H91" i="18" s="1"/>
  <c r="N146" i="17"/>
  <c r="E91" i="18" s="1"/>
  <c r="F91" i="18" s="1"/>
  <c r="Q39" i="18" s="1"/>
  <c r="F117" i="17"/>
  <c r="O117" i="17" s="1"/>
  <c r="H62" i="18" s="1"/>
  <c r="N117" i="17"/>
  <c r="E62" i="18" s="1"/>
  <c r="F62" i="18" s="1"/>
  <c r="O42" i="18" s="1"/>
  <c r="F416" i="17"/>
  <c r="O416" i="17" s="1"/>
  <c r="H361" i="18" s="1"/>
  <c r="N416" i="17"/>
  <c r="E361" i="18" s="1"/>
  <c r="F361" i="18" s="1"/>
  <c r="AH37" i="18" s="1"/>
  <c r="N285" i="17"/>
  <c r="E230" i="18" s="1"/>
  <c r="F230" i="18" s="1"/>
  <c r="Z34" i="18" s="1"/>
  <c r="F285" i="17"/>
  <c r="O285" i="17" s="1"/>
  <c r="H230" i="18" s="1"/>
  <c r="F85" i="17"/>
  <c r="O85" i="17" s="1"/>
  <c r="H30" i="18" s="1"/>
  <c r="N85" i="17"/>
  <c r="E30" i="18" s="1"/>
  <c r="F30" i="18" s="1"/>
  <c r="M42" i="18" s="1"/>
  <c r="F363" i="17"/>
  <c r="O363" i="17" s="1"/>
  <c r="H308" i="18" s="1"/>
  <c r="N363" i="17"/>
  <c r="E308" i="18" s="1"/>
  <c r="F308" i="18" s="1"/>
  <c r="AE32" i="18" s="1"/>
  <c r="N421" i="17"/>
  <c r="E366" i="18" s="1"/>
  <c r="F366" i="18" s="1"/>
  <c r="AH42" i="18" s="1"/>
  <c r="F421" i="17"/>
  <c r="O421" i="17" s="1"/>
  <c r="H366" i="18" s="1"/>
  <c r="F216" i="17"/>
  <c r="O216" i="17" s="1"/>
  <c r="H161" i="18" s="1"/>
  <c r="N216" i="17"/>
  <c r="E161" i="18" s="1"/>
  <c r="F161" i="18" s="1"/>
  <c r="V29" i="18" s="1"/>
  <c r="N116" i="17"/>
  <c r="E61" i="18" s="1"/>
  <c r="F61" i="18" s="1"/>
  <c r="O41" i="18" s="1"/>
  <c r="F116" i="17"/>
  <c r="O116" i="17" s="1"/>
  <c r="H61" i="18" s="1"/>
  <c r="F78" i="17"/>
  <c r="O78" i="17" s="1"/>
  <c r="H23" i="18" s="1"/>
  <c r="N78" i="17"/>
  <c r="E23" i="18" s="1"/>
  <c r="F23" i="18" s="1"/>
  <c r="M35" i="18" s="1"/>
  <c r="N381" i="17"/>
  <c r="E326" i="18" s="1"/>
  <c r="F326" i="18" s="1"/>
  <c r="AF34" i="18" s="1"/>
  <c r="F381" i="17"/>
  <c r="O381" i="17" s="1"/>
  <c r="H326" i="18" s="1"/>
  <c r="F124" i="17"/>
  <c r="O124" i="17" s="1"/>
  <c r="H69" i="18" s="1"/>
  <c r="N124" i="17"/>
  <c r="E69" i="18" s="1"/>
  <c r="F69" i="18" s="1"/>
  <c r="P33" i="18" s="1"/>
  <c r="N162" i="17"/>
  <c r="E107" i="18" s="1"/>
  <c r="F107" i="18" s="1"/>
  <c r="R39" i="18" s="1"/>
  <c r="F162" i="17"/>
  <c r="O162" i="17" s="1"/>
  <c r="H107" i="18" s="1"/>
  <c r="N177" i="17"/>
  <c r="E122" i="18" s="1"/>
  <c r="F122" i="18" s="1"/>
  <c r="S38" i="18" s="1"/>
  <c r="F177" i="17"/>
  <c r="O177" i="17" s="1"/>
  <c r="H122" i="18" s="1"/>
  <c r="N126" i="17"/>
  <c r="E71" i="18" s="1"/>
  <c r="F71" i="18" s="1"/>
  <c r="P35" i="18" s="1"/>
  <c r="F126" i="17"/>
  <c r="O126" i="17" s="1"/>
  <c r="H71" i="18" s="1"/>
  <c r="F291" i="17"/>
  <c r="O291" i="17" s="1"/>
  <c r="H236" i="18" s="1"/>
  <c r="N291" i="17"/>
  <c r="E236" i="18" s="1"/>
  <c r="F236" i="18" s="1"/>
  <c r="Z40" i="18" s="1"/>
  <c r="N282" i="17"/>
  <c r="E227" i="18" s="1"/>
  <c r="F227" i="18" s="1"/>
  <c r="Z31" i="18" s="1"/>
  <c r="F282" i="17"/>
  <c r="O282" i="17" s="1"/>
  <c r="H227" i="18" s="1"/>
  <c r="N147" i="17"/>
  <c r="E92" i="18" s="1"/>
  <c r="F92" i="18" s="1"/>
  <c r="Q40" i="18" s="1"/>
  <c r="F147" i="17"/>
  <c r="O147" i="17" s="1"/>
  <c r="H92" i="18" s="1"/>
  <c r="F103" i="17"/>
  <c r="O103" i="17" s="1"/>
  <c r="H48" i="18" s="1"/>
  <c r="N103" i="17"/>
  <c r="E48" i="18" s="1"/>
  <c r="F48" i="18" s="1"/>
  <c r="O28" i="18" s="1"/>
  <c r="N222" i="17"/>
  <c r="E167" i="18" s="1"/>
  <c r="F167" i="18" s="1"/>
  <c r="V35" i="18" s="1"/>
  <c r="F222" i="17"/>
  <c r="O222" i="17" s="1"/>
  <c r="H167" i="18" s="1"/>
  <c r="F76" i="17"/>
  <c r="O76" i="17" s="1"/>
  <c r="H21" i="18" s="1"/>
  <c r="N76" i="17"/>
  <c r="E21" i="18" s="1"/>
  <c r="F21" i="18" s="1"/>
  <c r="L41" i="18" s="1"/>
  <c r="N91" i="17"/>
  <c r="E36" i="18" s="1"/>
  <c r="F36" i="18" s="1"/>
  <c r="N32" i="18" s="1"/>
  <c r="F91" i="17"/>
  <c r="O91" i="17" s="1"/>
  <c r="H36" i="18" s="1"/>
  <c r="N376" i="17"/>
  <c r="E321" i="18" s="1"/>
  <c r="F321" i="18" s="1"/>
  <c r="AF29" i="18" s="1"/>
  <c r="F376" i="17"/>
  <c r="O376" i="17" s="1"/>
  <c r="H321" i="18" s="1"/>
  <c r="F93" i="17"/>
  <c r="O93" i="17" s="1"/>
  <c r="H38" i="18" s="1"/>
  <c r="N93" i="17"/>
  <c r="E38" i="18" s="1"/>
  <c r="F38" i="18" s="1"/>
  <c r="N34" i="18" s="1"/>
  <c r="F161" i="17"/>
  <c r="O161" i="17" s="1"/>
  <c r="H106" i="18" s="1"/>
  <c r="N161" i="17"/>
  <c r="E106" i="18" s="1"/>
  <c r="F106" i="18" s="1"/>
  <c r="R38" i="18" s="1"/>
  <c r="N368" i="17"/>
  <c r="E313" i="18" s="1"/>
  <c r="F313" i="18" s="1"/>
  <c r="AE37" i="18" s="1"/>
  <c r="F368" i="17"/>
  <c r="O368" i="17" s="1"/>
  <c r="H313" i="18" s="1"/>
  <c r="N323" i="17"/>
  <c r="E268" i="18" s="1"/>
  <c r="F268" i="18" s="1"/>
  <c r="AB40" i="18" s="1"/>
  <c r="F323" i="17"/>
  <c r="O323" i="17" s="1"/>
  <c r="H268" i="18" s="1"/>
  <c r="F262" i="17"/>
  <c r="O262" i="17" s="1"/>
  <c r="H207" i="18" s="1"/>
  <c r="N262" i="17"/>
  <c r="E207" i="18" s="1"/>
  <c r="F207" i="18" s="1"/>
  <c r="Y27" i="18" s="1"/>
  <c r="N391" i="17"/>
  <c r="E336" i="18" s="1"/>
  <c r="F336" i="18" s="1"/>
  <c r="AG28" i="18" s="1"/>
  <c r="F391" i="17"/>
  <c r="O391" i="17" s="1"/>
  <c r="H336" i="18" s="1"/>
  <c r="N200" i="17"/>
  <c r="E145" i="18" s="1"/>
  <c r="F145" i="18" s="1"/>
  <c r="U29" i="18" s="1"/>
  <c r="F200" i="17"/>
  <c r="O200" i="17" s="1"/>
  <c r="H145" i="18" s="1"/>
  <c r="N229" i="17"/>
  <c r="E174" i="18" s="1"/>
  <c r="F174" i="18" s="1"/>
  <c r="V42" i="18" s="1"/>
  <c r="F229" i="17"/>
  <c r="O229" i="17" s="1"/>
  <c r="H174" i="18" s="1"/>
  <c r="F326" i="17"/>
  <c r="O326" i="17" s="1"/>
  <c r="H271" i="18" s="1"/>
  <c r="N326" i="17"/>
  <c r="E271" i="18" s="1"/>
  <c r="F271" i="18" s="1"/>
  <c r="AC27" i="18" s="1"/>
  <c r="N277" i="17"/>
  <c r="E222" i="18" s="1"/>
  <c r="F222" i="18" s="1"/>
  <c r="Y42" i="18" s="1"/>
  <c r="F277" i="17"/>
  <c r="O277" i="17" s="1"/>
  <c r="H222" i="18" s="1"/>
  <c r="N121" i="17"/>
  <c r="E66" i="18" s="1"/>
  <c r="F66" i="18" s="1"/>
  <c r="P30" i="18" s="1"/>
  <c r="F121" i="17"/>
  <c r="O121" i="17" s="1"/>
  <c r="H66" i="18" s="1"/>
  <c r="N190" i="17"/>
  <c r="E135" i="18" s="1"/>
  <c r="F135" i="18" s="1"/>
  <c r="T35" i="18" s="1"/>
  <c r="F190" i="17"/>
  <c r="O190" i="17" s="1"/>
  <c r="H135" i="18" s="1"/>
  <c r="F268" i="17"/>
  <c r="O268" i="17" s="1"/>
  <c r="H213" i="18" s="1"/>
  <c r="N268" i="17"/>
  <c r="E213" i="18" s="1"/>
  <c r="F213" i="18" s="1"/>
  <c r="Y33" i="18" s="1"/>
  <c r="N413" i="17"/>
  <c r="E358" i="18" s="1"/>
  <c r="F358" i="18" s="1"/>
  <c r="AH34" i="18" s="1"/>
  <c r="F413" i="17"/>
  <c r="O413" i="17" s="1"/>
  <c r="H358" i="18" s="1"/>
  <c r="N386" i="17"/>
  <c r="E331" i="18" s="1"/>
  <c r="F331" i="18" s="1"/>
  <c r="AF39" i="18" s="1"/>
  <c r="F386" i="17"/>
  <c r="O386" i="17" s="1"/>
  <c r="H331" i="18" s="1"/>
  <c r="N244" i="17"/>
  <c r="E189" i="18" s="1"/>
  <c r="F189" i="18" s="1"/>
  <c r="W41" i="18" s="1"/>
  <c r="F244" i="17"/>
  <c r="O244" i="17" s="1"/>
  <c r="H189" i="18" s="1"/>
  <c r="N88" i="17"/>
  <c r="E33" i="18" s="1"/>
  <c r="F33" i="18" s="1"/>
  <c r="N29" i="18" s="1"/>
  <c r="F88" i="17"/>
  <c r="O88" i="17" s="1"/>
  <c r="H33" i="18" s="1"/>
  <c r="F68" i="17"/>
  <c r="O68" i="17" s="1"/>
  <c r="H13" i="18" s="1"/>
  <c r="N68" i="17"/>
  <c r="E13" i="18" s="1"/>
  <c r="F13" i="18" s="1"/>
  <c r="K41" i="18" s="1"/>
  <c r="F153" i="17"/>
  <c r="O153" i="17" s="1"/>
  <c r="H98" i="18" s="1"/>
  <c r="N153" i="17"/>
  <c r="E98" i="18" s="1"/>
  <c r="F98" i="18" s="1"/>
  <c r="R30" i="18" s="1"/>
  <c r="N405" i="17"/>
  <c r="E350" i="18" s="1"/>
  <c r="F350" i="18" s="1"/>
  <c r="AG42" i="18" s="1"/>
  <c r="F405" i="17"/>
  <c r="O405" i="17" s="1"/>
  <c r="H350" i="18" s="1"/>
  <c r="N356" i="17"/>
  <c r="E301" i="18" s="1"/>
  <c r="F301" i="18" s="1"/>
  <c r="AD41" i="18" s="1"/>
  <c r="F356" i="17"/>
  <c r="O356" i="17" s="1"/>
  <c r="H301" i="18" s="1"/>
  <c r="F390" i="17"/>
  <c r="O390" i="17" s="1"/>
  <c r="H335" i="18" s="1"/>
  <c r="N390" i="17"/>
  <c r="E335" i="18" s="1"/>
  <c r="F335" i="18" s="1"/>
  <c r="AG27" i="18" s="1"/>
  <c r="F264" i="17"/>
  <c r="O264" i="17" s="1"/>
  <c r="H209" i="18" s="1"/>
  <c r="N264" i="17"/>
  <c r="E209" i="18" s="1"/>
  <c r="F209" i="18" s="1"/>
  <c r="Y29" i="18" s="1"/>
  <c r="F279" i="17"/>
  <c r="O279" i="17" s="1"/>
  <c r="H224" i="18" s="1"/>
  <c r="N279" i="17"/>
  <c r="E224" i="18" s="1"/>
  <c r="F224" i="18" s="1"/>
  <c r="Z28" i="18" s="1"/>
  <c r="N299" i="17"/>
  <c r="E244" i="18" s="1"/>
  <c r="F244" i="18" s="1"/>
  <c r="AA32" i="18" s="1"/>
  <c r="F299" i="17"/>
  <c r="O299" i="17" s="1"/>
  <c r="H244" i="18" s="1"/>
  <c r="F316" i="17"/>
  <c r="O316" i="17" s="1"/>
  <c r="H261" i="18" s="1"/>
  <c r="N316" i="17"/>
  <c r="E261" i="18" s="1"/>
  <c r="F261" i="18" s="1"/>
  <c r="AB33" i="18" s="1"/>
  <c r="N184" i="17"/>
  <c r="E129" i="18" s="1"/>
  <c r="F129" i="18" s="1"/>
  <c r="T29" i="18" s="1"/>
  <c r="F184" i="17"/>
  <c r="O184" i="17" s="1"/>
  <c r="H129" i="18" s="1"/>
  <c r="F169" i="17"/>
  <c r="O169" i="17" s="1"/>
  <c r="H114" i="18" s="1"/>
  <c r="N169" i="17"/>
  <c r="E114" i="18" s="1"/>
  <c r="F114" i="18" s="1"/>
  <c r="S30" i="18" s="1"/>
  <c r="N228" i="17"/>
  <c r="E173" i="18" s="1"/>
  <c r="F173" i="18" s="1"/>
  <c r="V41" i="18" s="1"/>
  <c r="F228" i="17"/>
  <c r="O228" i="17" s="1"/>
  <c r="H173" i="18" s="1"/>
  <c r="N245" i="17"/>
  <c r="E190" i="18" s="1"/>
  <c r="F190" i="18" s="1"/>
  <c r="W42" i="18" s="1"/>
  <c r="F245" i="17"/>
  <c r="O245" i="17" s="1"/>
  <c r="H190" i="18" s="1"/>
  <c r="F270" i="17"/>
  <c r="O270" i="17" s="1"/>
  <c r="H215" i="18" s="1"/>
  <c r="N270" i="17"/>
  <c r="E215" i="18" s="1"/>
  <c r="F215" i="18" s="1"/>
  <c r="Y35" i="18" s="1"/>
  <c r="N259" i="17"/>
  <c r="E204" i="18" s="1"/>
  <c r="F204" i="18" s="1"/>
  <c r="X40" i="18" s="1"/>
  <c r="F259" i="17"/>
  <c r="O259" i="17" s="1"/>
  <c r="H204" i="18" s="1"/>
  <c r="F178" i="17"/>
  <c r="O178" i="17" s="1"/>
  <c r="H123" i="18" s="1"/>
  <c r="N178" i="17"/>
  <c r="E123" i="18" s="1"/>
  <c r="F123" i="18" s="1"/>
  <c r="S39" i="18" s="1"/>
  <c r="N143" i="17"/>
  <c r="E88" i="18" s="1"/>
  <c r="F88" i="18" s="1"/>
  <c r="Q36" i="18" s="1"/>
  <c r="F143" i="17"/>
  <c r="O143" i="17" s="1"/>
  <c r="H88" i="18" s="1"/>
  <c r="N414" i="17"/>
  <c r="E359" i="18" s="1"/>
  <c r="F359" i="18" s="1"/>
  <c r="AH35" i="18" s="1"/>
  <c r="F414" i="17"/>
  <c r="O414" i="17" s="1"/>
  <c r="H359" i="18" s="1"/>
  <c r="F192" i="17"/>
  <c r="O192" i="17" s="1"/>
  <c r="H137" i="18" s="1"/>
  <c r="N192" i="17"/>
  <c r="E137" i="18" s="1"/>
  <c r="F137" i="18" s="1"/>
  <c r="T37" i="18" s="1"/>
  <c r="N258" i="17"/>
  <c r="E203" i="18" s="1"/>
  <c r="F203" i="18" s="1"/>
  <c r="X39" i="18" s="1"/>
  <c r="F258" i="17"/>
  <c r="O258" i="17" s="1"/>
  <c r="H203" i="18" s="1"/>
  <c r="N409" i="17"/>
  <c r="E354" i="18" s="1"/>
  <c r="F354" i="18" s="1"/>
  <c r="AH30" i="18" s="1"/>
  <c r="F409" i="17"/>
  <c r="O409" i="17" s="1"/>
  <c r="H354" i="18" s="1"/>
  <c r="F302" i="17"/>
  <c r="O302" i="17" s="1"/>
  <c r="H247" i="18" s="1"/>
  <c r="N302" i="17"/>
  <c r="E247" i="18" s="1"/>
  <c r="F247" i="18" s="1"/>
  <c r="AA35" i="18" s="1"/>
  <c r="F172" i="17"/>
  <c r="O172" i="17" s="1"/>
  <c r="H117" i="18" s="1"/>
  <c r="N172" i="17"/>
  <c r="E117" i="18" s="1"/>
  <c r="F117" i="18" s="1"/>
  <c r="S33" i="18" s="1"/>
  <c r="F66" i="17"/>
  <c r="O66" i="17" s="1"/>
  <c r="H11" i="18" s="1"/>
  <c r="N66" i="17"/>
  <c r="E11" i="18" s="1"/>
  <c r="F11" i="18" s="1"/>
  <c r="K39" i="18" s="1"/>
  <c r="N183" i="17"/>
  <c r="E128" i="18" s="1"/>
  <c r="F128" i="18" s="1"/>
  <c r="T28" i="18" s="1"/>
  <c r="F183" i="17"/>
  <c r="O183" i="17" s="1"/>
  <c r="H128" i="18" s="1"/>
  <c r="F157" i="17"/>
  <c r="O157" i="17" s="1"/>
  <c r="H102" i="18" s="1"/>
  <c r="N157" i="17"/>
  <c r="E102" i="18" s="1"/>
  <c r="F102" i="18" s="1"/>
  <c r="R34" i="18" s="1"/>
  <c r="F383" i="17"/>
  <c r="O383" i="17" s="1"/>
  <c r="H328" i="18" s="1"/>
  <c r="N383" i="17"/>
  <c r="E328" i="18" s="1"/>
  <c r="F328" i="18" s="1"/>
  <c r="AF36" i="18" s="1"/>
  <c r="N349" i="17"/>
  <c r="E294" i="18" s="1"/>
  <c r="F294" i="18" s="1"/>
  <c r="AD34" i="18" s="1"/>
  <c r="F349" i="17"/>
  <c r="O349" i="17" s="1"/>
  <c r="H294" i="18" s="1"/>
  <c r="F375" i="17"/>
  <c r="O375" i="17" s="1"/>
  <c r="H320" i="18" s="1"/>
  <c r="N375" i="17"/>
  <c r="E320" i="18" s="1"/>
  <c r="F320" i="18" s="1"/>
  <c r="AF28" i="18" s="1"/>
  <c r="F324" i="17"/>
  <c r="O324" i="17" s="1"/>
  <c r="H269" i="18" s="1"/>
  <c r="N324" i="17"/>
  <c r="E269" i="18" s="1"/>
  <c r="F269" i="18" s="1"/>
  <c r="AB41" i="18" s="1"/>
  <c r="N71" i="17"/>
  <c r="E16" i="18" s="1"/>
  <c r="F16" i="18" s="1"/>
  <c r="L36" i="18" s="1"/>
  <c r="F71" i="17"/>
  <c r="O71" i="17" s="1"/>
  <c r="H16" i="18" s="1"/>
  <c r="F111" i="17"/>
  <c r="O111" i="17" s="1"/>
  <c r="H56" i="18" s="1"/>
  <c r="N111" i="17"/>
  <c r="E56" i="18" s="1"/>
  <c r="F56" i="18" s="1"/>
  <c r="O36" i="18" s="1"/>
  <c r="N328" i="17"/>
  <c r="E273" i="18" s="1"/>
  <c r="F273" i="18" s="1"/>
  <c r="AC29" i="18" s="1"/>
  <c r="F328" i="17"/>
  <c r="O328" i="17" s="1"/>
  <c r="H273" i="18" s="1"/>
  <c r="F203" i="17"/>
  <c r="O203" i="17" s="1"/>
  <c r="H148" i="18" s="1"/>
  <c r="N203" i="17"/>
  <c r="E148" i="18" s="1"/>
  <c r="F148" i="18" s="1"/>
  <c r="U32" i="18" s="1"/>
  <c r="N160" i="17"/>
  <c r="E105" i="18" s="1"/>
  <c r="F105" i="18" s="1"/>
  <c r="R37" i="18" s="1"/>
  <c r="F160" i="17"/>
  <c r="O160" i="17" s="1"/>
  <c r="H105" i="18" s="1"/>
  <c r="F102" i="17"/>
  <c r="O102" i="17" s="1"/>
  <c r="H47" i="18" s="1"/>
  <c r="N102" i="17"/>
  <c r="E47" i="18" s="1"/>
  <c r="F47" i="18" s="1"/>
  <c r="O27" i="18" s="1"/>
  <c r="N387" i="17"/>
  <c r="E332" i="18" s="1"/>
  <c r="F332" i="18" s="1"/>
  <c r="AF40" i="18" s="1"/>
  <c r="F387" i="17"/>
  <c r="O387" i="17" s="1"/>
  <c r="H332" i="18" s="1"/>
  <c r="F73" i="17"/>
  <c r="O73" i="17" s="1"/>
  <c r="H18" i="18" s="1"/>
  <c r="N73" i="17"/>
  <c r="E18" i="18" s="1"/>
  <c r="F18" i="18" s="1"/>
  <c r="L38" i="18" s="1"/>
  <c r="N82" i="17"/>
  <c r="E27" i="18" s="1"/>
  <c r="F27" i="18" s="1"/>
  <c r="M39" i="18" s="1"/>
  <c r="F82" i="17"/>
  <c r="O82" i="17" s="1"/>
  <c r="H27" i="18" s="1"/>
  <c r="N341" i="17"/>
  <c r="E286" i="18" s="1"/>
  <c r="F286" i="18" s="1"/>
  <c r="AC42" i="18" s="1"/>
  <c r="F341" i="17"/>
  <c r="O341" i="17" s="1"/>
  <c r="H286" i="18" s="1"/>
  <c r="F394" i="17"/>
  <c r="O394" i="17" s="1"/>
  <c r="H339" i="18" s="1"/>
  <c r="N394" i="17"/>
  <c r="E339" i="18" s="1"/>
  <c r="F339" i="18" s="1"/>
  <c r="AG31" i="18" s="1"/>
  <c r="N107" i="17"/>
  <c r="E52" i="18" s="1"/>
  <c r="F52" i="18" s="1"/>
  <c r="O32" i="18" s="1"/>
  <c r="F107" i="17"/>
  <c r="O107" i="17" s="1"/>
  <c r="H52" i="18" s="1"/>
  <c r="N232" i="17"/>
  <c r="E177" i="18" s="1"/>
  <c r="F177" i="18" s="1"/>
  <c r="W29" i="18" s="1"/>
  <c r="F232" i="17"/>
  <c r="O232" i="17" s="1"/>
  <c r="H177" i="18" s="1"/>
  <c r="F306" i="17"/>
  <c r="O306" i="17" s="1"/>
  <c r="H251" i="18" s="1"/>
  <c r="N306" i="17"/>
  <c r="E251" i="18" s="1"/>
  <c r="F251" i="18" s="1"/>
  <c r="AA39" i="18" s="1"/>
  <c r="N393" i="17"/>
  <c r="E338" i="18" s="1"/>
  <c r="F338" i="18" s="1"/>
  <c r="AG30" i="18" s="1"/>
  <c r="F393" i="17"/>
  <c r="O393" i="17" s="1"/>
  <c r="H338" i="18" s="1"/>
  <c r="F72" i="17"/>
  <c r="O72" i="17" s="1"/>
  <c r="H17" i="18" s="1"/>
  <c r="N72" i="17"/>
  <c r="E17" i="18" s="1"/>
  <c r="F17" i="18" s="1"/>
  <c r="L37" i="18" s="1"/>
  <c r="F339" i="17"/>
  <c r="O339" i="17" s="1"/>
  <c r="H284" i="18" s="1"/>
  <c r="N339" i="17"/>
  <c r="E284" i="18" s="1"/>
  <c r="F284" i="18" s="1"/>
  <c r="AC40" i="18" s="1"/>
  <c r="F255" i="17"/>
  <c r="O255" i="17" s="1"/>
  <c r="H200" i="18" s="1"/>
  <c r="N255" i="17"/>
  <c r="E200" i="18" s="1"/>
  <c r="F200" i="18" s="1"/>
  <c r="X36" i="18" s="1"/>
  <c r="F223" i="17"/>
  <c r="O223" i="17" s="1"/>
  <c r="H168" i="18" s="1"/>
  <c r="N223" i="17"/>
  <c r="E168" i="18" s="1"/>
  <c r="F168" i="18" s="1"/>
  <c r="V36" i="18" s="1"/>
  <c r="N210" i="17"/>
  <c r="E155" i="18" s="1"/>
  <c r="F155" i="18" s="1"/>
  <c r="U39" i="18" s="1"/>
  <c r="F210" i="17"/>
  <c r="O210" i="17" s="1"/>
  <c r="H155" i="18" s="1"/>
  <c r="N251" i="17"/>
  <c r="E196" i="18" s="1"/>
  <c r="F196" i="18" s="1"/>
  <c r="X32" i="18" s="1"/>
  <c r="F251" i="17"/>
  <c r="O251" i="17" s="1"/>
  <c r="H196" i="18" s="1"/>
  <c r="N385" i="17"/>
  <c r="E330" i="18" s="1"/>
  <c r="F330" i="18" s="1"/>
  <c r="AF38" i="18" s="1"/>
  <c r="F385" i="17"/>
  <c r="O385" i="17" s="1"/>
  <c r="H330" i="18" s="1"/>
  <c r="N236" i="17"/>
  <c r="E181" i="18" s="1"/>
  <c r="F181" i="18" s="1"/>
  <c r="W33" i="18" s="1"/>
  <c r="F236" i="17"/>
  <c r="O236" i="17" s="1"/>
  <c r="H181" i="18" s="1"/>
  <c r="N145" i="17"/>
  <c r="E90" i="18" s="1"/>
  <c r="F90" i="18" s="1"/>
  <c r="Q38" i="18" s="1"/>
  <c r="F145" i="17"/>
  <c r="O145" i="17" s="1"/>
  <c r="H90" i="18" s="1"/>
  <c r="F322" i="17"/>
  <c r="O322" i="17" s="1"/>
  <c r="H267" i="18" s="1"/>
  <c r="N322" i="17"/>
  <c r="E267" i="18" s="1"/>
  <c r="F267" i="18" s="1"/>
  <c r="AB39" i="18" s="1"/>
  <c r="F314" i="17"/>
  <c r="O314" i="17" s="1"/>
  <c r="H259" i="18" s="1"/>
  <c r="N314" i="17"/>
  <c r="E259" i="18" s="1"/>
  <c r="F259" i="18" s="1"/>
  <c r="AB31" i="18" s="1"/>
  <c r="N347" i="17"/>
  <c r="E292" i="18" s="1"/>
  <c r="F292" i="18" s="1"/>
  <c r="AD32" i="18" s="1"/>
  <c r="F347" i="17"/>
  <c r="O347" i="17" s="1"/>
  <c r="H292" i="18" s="1"/>
  <c r="F69" i="17"/>
  <c r="O69" i="17" s="1"/>
  <c r="H14" i="18" s="1"/>
  <c r="N69" i="17"/>
  <c r="E14" i="18" s="1"/>
  <c r="F14" i="18" s="1"/>
  <c r="K42" i="18" s="1"/>
  <c r="F240" i="17"/>
  <c r="O240" i="17" s="1"/>
  <c r="H185" i="18" s="1"/>
  <c r="N240" i="17"/>
  <c r="E185" i="18" s="1"/>
  <c r="F185" i="18" s="1"/>
  <c r="W37" i="18" s="1"/>
  <c r="F75" i="17"/>
  <c r="O75" i="17" s="1"/>
  <c r="H20" i="18" s="1"/>
  <c r="N75" i="17"/>
  <c r="E20" i="18" s="1"/>
  <c r="F20" i="18" s="1"/>
  <c r="L40" i="18" s="1"/>
  <c r="F83" i="17"/>
  <c r="O83" i="17" s="1"/>
  <c r="H28" i="18" s="1"/>
  <c r="N83" i="17"/>
  <c r="E28" i="18" s="1"/>
  <c r="F28" i="18" s="1"/>
  <c r="M40" i="18" s="1"/>
  <c r="F96" i="17"/>
  <c r="O96" i="17" s="1"/>
  <c r="H41" i="18" s="1"/>
  <c r="N96" i="17"/>
  <c r="E41" i="18" s="1"/>
  <c r="F41" i="18" s="1"/>
  <c r="N37" i="18" s="1"/>
  <c r="F374" i="17"/>
  <c r="O374" i="17" s="1"/>
  <c r="H319" i="18" s="1"/>
  <c r="N374" i="17"/>
  <c r="E319" i="18" s="1"/>
  <c r="F319" i="18" s="1"/>
  <c r="AF27" i="18" s="1"/>
  <c r="F336" i="17"/>
  <c r="O336" i="17" s="1"/>
  <c r="H281" i="18" s="1"/>
  <c r="N336" i="17"/>
  <c r="E281" i="18" s="1"/>
  <c r="F281" i="18" s="1"/>
  <c r="AC37" i="18" s="1"/>
  <c r="F351" i="17"/>
  <c r="O351" i="17" s="1"/>
  <c r="H296" i="18" s="1"/>
  <c r="N351" i="17"/>
  <c r="E296" i="18" s="1"/>
  <c r="F296" i="18" s="1"/>
  <c r="AD36" i="18" s="1"/>
  <c r="F275" i="17"/>
  <c r="O275" i="17" s="1"/>
  <c r="H220" i="18" s="1"/>
  <c r="N275" i="17"/>
  <c r="E220" i="18" s="1"/>
  <c r="F220" i="18" s="1"/>
  <c r="Y40" i="18" s="1"/>
  <c r="N389" i="17"/>
  <c r="E334" i="18" s="1"/>
  <c r="F334" i="18" s="1"/>
  <c r="AF42" i="18" s="1"/>
  <c r="F389" i="17"/>
  <c r="O389" i="17" s="1"/>
  <c r="H334" i="18" s="1"/>
  <c r="N202" i="17"/>
  <c r="E147" i="18" s="1"/>
  <c r="F147" i="18" s="1"/>
  <c r="U31" i="18" s="1"/>
  <c r="F202" i="17"/>
  <c r="O202" i="17" s="1"/>
  <c r="H147" i="18" s="1"/>
  <c r="F74" i="17"/>
  <c r="O74" i="17" s="1"/>
  <c r="H19" i="18" s="1"/>
  <c r="N74" i="17"/>
  <c r="E19" i="18" s="1"/>
  <c r="F19" i="18" s="1"/>
  <c r="L39" i="18" s="1"/>
  <c r="N197" i="17"/>
  <c r="E142" i="18" s="1"/>
  <c r="F142" i="18" s="1"/>
  <c r="T42" i="18" s="1"/>
  <c r="F197" i="17"/>
  <c r="O197" i="17" s="1"/>
  <c r="H142" i="18" s="1"/>
  <c r="N133" i="17"/>
  <c r="E78" i="18" s="1"/>
  <c r="F78" i="18" s="1"/>
  <c r="P42" i="18" s="1"/>
  <c r="F133" i="17"/>
  <c r="O133" i="17" s="1"/>
  <c r="H78" i="18" s="1"/>
  <c r="F257" i="17"/>
  <c r="O257" i="17" s="1"/>
  <c r="H202" i="18" s="1"/>
  <c r="N257" i="17"/>
  <c r="E202" i="18" s="1"/>
  <c r="F202" i="18" s="1"/>
  <c r="X38" i="18" s="1"/>
  <c r="F194" i="17"/>
  <c r="O194" i="17" s="1"/>
  <c r="H139" i="18" s="1"/>
  <c r="N194" i="17"/>
  <c r="E139" i="18" s="1"/>
  <c r="F139" i="18" s="1"/>
  <c r="T39" i="18" s="1"/>
  <c r="N337" i="17"/>
  <c r="E282" i="18" s="1"/>
  <c r="F282" i="18" s="1"/>
  <c r="AC38" i="18" s="1"/>
  <c r="F337" i="17"/>
  <c r="O337" i="17" s="1"/>
  <c r="H282" i="18" s="1"/>
  <c r="F350" i="17"/>
  <c r="O350" i="17" s="1"/>
  <c r="H295" i="18" s="1"/>
  <c r="N350" i="17"/>
  <c r="E295" i="18" s="1"/>
  <c r="F295" i="18" s="1"/>
  <c r="AD35" i="18" s="1"/>
  <c r="N340" i="17"/>
  <c r="E285" i="18" s="1"/>
  <c r="F285" i="18" s="1"/>
  <c r="AC41" i="18" s="1"/>
  <c r="F340" i="17"/>
  <c r="O340" i="17" s="1"/>
  <c r="H285" i="18" s="1"/>
  <c r="F141" i="17"/>
  <c r="O141" i="17" s="1"/>
  <c r="H86" i="18" s="1"/>
  <c r="N141" i="17"/>
  <c r="E86" i="18" s="1"/>
  <c r="F86" i="18" s="1"/>
  <c r="Q34" i="18" s="1"/>
  <c r="F354" i="17"/>
  <c r="O354" i="17" s="1"/>
  <c r="H299" i="18" s="1"/>
  <c r="N354" i="17"/>
  <c r="E299" i="18" s="1"/>
  <c r="F299" i="18" s="1"/>
  <c r="AD39" i="18" s="1"/>
  <c r="N131" i="17"/>
  <c r="E76" i="18" s="1"/>
  <c r="F76" i="18" s="1"/>
  <c r="P40" i="18" s="1"/>
  <c r="F131" i="17"/>
  <c r="O131" i="17" s="1"/>
  <c r="H76" i="18" s="1"/>
  <c r="N301" i="17"/>
  <c r="E246" i="18" s="1"/>
  <c r="F246" i="18" s="1"/>
  <c r="AA34" i="18" s="1"/>
  <c r="F301" i="17"/>
  <c r="O301" i="17" s="1"/>
  <c r="H246" i="18" s="1"/>
  <c r="F110" i="17"/>
  <c r="O110" i="17" s="1"/>
  <c r="H55" i="18" s="1"/>
  <c r="N110" i="17"/>
  <c r="E55" i="18" s="1"/>
  <c r="F55" i="18" s="1"/>
  <c r="O35" i="18" s="1"/>
  <c r="F70" i="17"/>
  <c r="O70" i="17" s="1"/>
  <c r="H15" i="18" s="1"/>
  <c r="N70" i="17"/>
  <c r="E15" i="18" s="1"/>
  <c r="F15" i="18" s="1"/>
  <c r="L35" i="18" s="1"/>
  <c r="N397" i="17"/>
  <c r="E342" i="18" s="1"/>
  <c r="F342" i="18" s="1"/>
  <c r="AG34" i="18" s="1"/>
  <c r="F397" i="17"/>
  <c r="O397" i="17" s="1"/>
  <c r="H342" i="18" s="1"/>
  <c r="F403" i="17"/>
  <c r="O403" i="17" s="1"/>
  <c r="H348" i="18" s="1"/>
  <c r="N403" i="17"/>
  <c r="E348" i="18" s="1"/>
  <c r="F348" i="18" s="1"/>
  <c r="AG40" i="18" s="1"/>
  <c r="F379" i="17"/>
  <c r="O379" i="17" s="1"/>
  <c r="H324" i="18" s="1"/>
  <c r="N379" i="17"/>
  <c r="E324" i="18" s="1"/>
  <c r="F324" i="18" s="1"/>
  <c r="AF32" i="18" s="1"/>
  <c r="F398" i="17"/>
  <c r="O398" i="17" s="1"/>
  <c r="H343" i="18" s="1"/>
  <c r="N398" i="17"/>
  <c r="E343" i="18" s="1"/>
  <c r="F343" i="18" s="1"/>
  <c r="AG35" i="18" s="1"/>
  <c r="F348" i="17"/>
  <c r="O348" i="17" s="1"/>
  <c r="H293" i="18" s="1"/>
  <c r="N348" i="17"/>
  <c r="E293" i="18" s="1"/>
  <c r="F293" i="18" s="1"/>
  <c r="AD33" i="18" s="1"/>
  <c r="F263" i="17"/>
  <c r="O263" i="17" s="1"/>
  <c r="H208" i="18" s="1"/>
  <c r="N263" i="17"/>
  <c r="E208" i="18" s="1"/>
  <c r="F208" i="18" s="1"/>
  <c r="Y28" i="18" s="1"/>
  <c r="N252" i="17"/>
  <c r="E197" i="18" s="1"/>
  <c r="F197" i="18" s="1"/>
  <c r="X33" i="18" s="1"/>
  <c r="F252" i="17"/>
  <c r="O252" i="17" s="1"/>
  <c r="H197" i="18" s="1"/>
  <c r="N281" i="17"/>
  <c r="E226" i="18" s="1"/>
  <c r="F226" i="18" s="1"/>
  <c r="Z30" i="18" s="1"/>
  <c r="F281" i="17"/>
  <c r="O281" i="17" s="1"/>
  <c r="H226" i="18" s="1"/>
  <c r="F158" i="17"/>
  <c r="O158" i="17" s="1"/>
  <c r="H103" i="18" s="1"/>
  <c r="N158" i="17"/>
  <c r="E103" i="18" s="1"/>
  <c r="F103" i="18" s="1"/>
  <c r="R35" i="18" s="1"/>
  <c r="F99" i="17"/>
  <c r="O99" i="17" s="1"/>
  <c r="H44" i="18" s="1"/>
  <c r="N99" i="17"/>
  <c r="E44" i="18" s="1"/>
  <c r="F44" i="18" s="1"/>
  <c r="N40" i="18" s="1"/>
  <c r="F205" i="17"/>
  <c r="O205" i="17" s="1"/>
  <c r="H150" i="18" s="1"/>
  <c r="N205" i="17"/>
  <c r="E150" i="18" s="1"/>
  <c r="F150" i="18" s="1"/>
  <c r="U34" i="18" s="1"/>
  <c r="N309" i="17"/>
  <c r="E254" i="18" s="1"/>
  <c r="F254" i="18" s="1"/>
  <c r="AA42" i="18" s="1"/>
  <c r="F309" i="17"/>
  <c r="O309" i="17" s="1"/>
  <c r="H254" i="18" s="1"/>
  <c r="N346" i="17"/>
  <c r="E291" i="18" s="1"/>
  <c r="F291" i="18" s="1"/>
  <c r="AD31" i="18" s="1"/>
  <c r="F346" i="17"/>
  <c r="O346" i="17" s="1"/>
  <c r="H291" i="18" s="1"/>
  <c r="F209" i="17"/>
  <c r="O209" i="17" s="1"/>
  <c r="H154" i="18" s="1"/>
  <c r="N209" i="17"/>
  <c r="E154" i="18" s="1"/>
  <c r="F154" i="18" s="1"/>
  <c r="U38" i="18" s="1"/>
  <c r="F344" i="17"/>
  <c r="O344" i="17" s="1"/>
  <c r="H289" i="18" s="1"/>
  <c r="N344" i="17"/>
  <c r="E289" i="18" s="1"/>
  <c r="F289" i="18" s="1"/>
  <c r="AD29" i="18" s="1"/>
  <c r="N234" i="17"/>
  <c r="E179" i="18" s="1"/>
  <c r="F179" i="18" s="1"/>
  <c r="W31" i="18" s="1"/>
  <c r="F234" i="17"/>
  <c r="O234" i="17" s="1"/>
  <c r="H179" i="18" s="1"/>
  <c r="F89" i="17"/>
  <c r="O89" i="17" s="1"/>
  <c r="H34" i="18" s="1"/>
  <c r="N89" i="17"/>
  <c r="E34" i="18" s="1"/>
  <c r="F34" i="18" s="1"/>
  <c r="N30" i="18" s="1"/>
  <c r="N313" i="17"/>
  <c r="E258" i="18" s="1"/>
  <c r="F258" i="18" s="1"/>
  <c r="AB30" i="18" s="1"/>
  <c r="F313" i="17"/>
  <c r="O313" i="17" s="1"/>
  <c r="H258" i="18" s="1"/>
  <c r="F271" i="17"/>
  <c r="O271" i="17" s="1"/>
  <c r="H216" i="18" s="1"/>
  <c r="N271" i="17"/>
  <c r="E216" i="18" s="1"/>
  <c r="F216" i="18" s="1"/>
  <c r="Y36" i="18" s="1"/>
  <c r="N373" i="17"/>
  <c r="E318" i="18" s="1"/>
  <c r="F318" i="18" s="1"/>
  <c r="AE42" i="18" s="1"/>
  <c r="F373" i="17"/>
  <c r="O373" i="17" s="1"/>
  <c r="H318" i="18" s="1"/>
  <c r="N243" i="17"/>
  <c r="E188" i="18" s="1"/>
  <c r="F188" i="18" s="1"/>
  <c r="W40" i="18" s="1"/>
  <c r="F243" i="17"/>
  <c r="O243" i="17" s="1"/>
  <c r="H188" i="18" s="1"/>
  <c r="F246" i="17"/>
  <c r="O246" i="17" s="1"/>
  <c r="H191" i="18" s="1"/>
  <c r="N246" i="17"/>
  <c r="E191" i="18" s="1"/>
  <c r="F191" i="18" s="1"/>
  <c r="X27" i="18" s="1"/>
  <c r="F310" i="17"/>
  <c r="O310" i="17" s="1"/>
  <c r="H255" i="18" s="1"/>
  <c r="N310" i="17"/>
  <c r="E255" i="18" s="1"/>
  <c r="F255" i="18" s="1"/>
  <c r="AB27" i="18" s="1"/>
  <c r="F249" i="17"/>
  <c r="O249" i="17" s="1"/>
  <c r="H194" i="18" s="1"/>
  <c r="N249" i="17"/>
  <c r="E194" i="18" s="1"/>
  <c r="F194" i="18" s="1"/>
  <c r="X30" i="18" s="1"/>
  <c r="N404" i="17"/>
  <c r="E349" i="18" s="1"/>
  <c r="F349" i="18" s="1"/>
  <c r="AG41" i="18" s="1"/>
  <c r="F404" i="17"/>
  <c r="O404" i="17" s="1"/>
  <c r="H349" i="18" s="1"/>
  <c r="N63" i="17"/>
  <c r="E8" i="18" s="1"/>
  <c r="F8" i="18" s="1"/>
  <c r="K36" i="18" s="1"/>
  <c r="F63" i="17"/>
  <c r="O63" i="17" s="1"/>
  <c r="H8" i="18" s="1"/>
  <c r="F174" i="17"/>
  <c r="O174" i="17" s="1"/>
  <c r="H119" i="18" s="1"/>
  <c r="N174" i="17"/>
  <c r="E119" i="18" s="1"/>
  <c r="F119" i="18" s="1"/>
  <c r="S35" i="18" s="1"/>
  <c r="F360" i="17"/>
  <c r="O360" i="17" s="1"/>
  <c r="H305" i="18" s="1"/>
  <c r="N360" i="17"/>
  <c r="E305" i="18" s="1"/>
  <c r="F305" i="18" s="1"/>
  <c r="AE29" i="18" s="1"/>
  <c r="N242" i="17"/>
  <c r="E187" i="18" s="1"/>
  <c r="F187" i="18" s="1"/>
  <c r="W39" i="18" s="1"/>
  <c r="F242" i="17"/>
  <c r="O242" i="17" s="1"/>
  <c r="H187" i="18" s="1"/>
  <c r="N358" i="17"/>
  <c r="E303" i="18" s="1"/>
  <c r="F303" i="18" s="1"/>
  <c r="AE27" i="18" s="1"/>
  <c r="F358" i="17"/>
  <c r="O358" i="17" s="1"/>
  <c r="H303" i="18" s="1"/>
  <c r="F156" i="17"/>
  <c r="O156" i="17" s="1"/>
  <c r="H101" i="18" s="1"/>
  <c r="N156" i="17"/>
  <c r="E101" i="18" s="1"/>
  <c r="F101" i="18" s="1"/>
  <c r="R33" i="18" s="1"/>
  <c r="N377" i="17"/>
  <c r="E322" i="18" s="1"/>
  <c r="F322" i="18" s="1"/>
  <c r="AF30" i="18" s="1"/>
  <c r="F377" i="17"/>
  <c r="O377" i="17" s="1"/>
  <c r="H322" i="18" s="1"/>
  <c r="F338" i="17"/>
  <c r="O338" i="17" s="1"/>
  <c r="H283" i="18" s="1"/>
  <c r="N338" i="17"/>
  <c r="E283" i="18" s="1"/>
  <c r="F283" i="18" s="1"/>
  <c r="AC39" i="18" s="1"/>
  <c r="F382" i="17"/>
  <c r="O382" i="17" s="1"/>
  <c r="H327" i="18" s="1"/>
  <c r="N382" i="17"/>
  <c r="E327" i="18" s="1"/>
  <c r="F327" i="18" s="1"/>
  <c r="AF35" i="18" s="1"/>
  <c r="N206" i="17"/>
  <c r="E151" i="18" s="1"/>
  <c r="F151" i="18" s="1"/>
  <c r="U35" i="18" s="1"/>
  <c r="F206" i="17"/>
  <c r="O206" i="17" s="1"/>
  <c r="H151" i="18" s="1"/>
  <c r="F170" i="17"/>
  <c r="O170" i="17" s="1"/>
  <c r="H115" i="18" s="1"/>
  <c r="N170" i="17"/>
  <c r="E115" i="18" s="1"/>
  <c r="F115" i="18" s="1"/>
  <c r="S31" i="18" s="1"/>
  <c r="N220" i="17"/>
  <c r="E165" i="18" s="1"/>
  <c r="F165" i="18" s="1"/>
  <c r="V33" i="18" s="1"/>
  <c r="F220" i="17"/>
  <c r="O220" i="17" s="1"/>
  <c r="H165" i="18" s="1"/>
  <c r="N278" i="17"/>
  <c r="E223" i="18" s="1"/>
  <c r="F223" i="18" s="1"/>
  <c r="Z27" i="18" s="1"/>
  <c r="F278" i="17"/>
  <c r="O278" i="17" s="1"/>
  <c r="H223" i="18" s="1"/>
  <c r="F101" i="17"/>
  <c r="O101" i="17" s="1"/>
  <c r="H46" i="18" s="1"/>
  <c r="N101" i="17"/>
  <c r="E46" i="18" s="1"/>
  <c r="F46" i="18" s="1"/>
  <c r="N42" i="18" s="1"/>
  <c r="N226" i="17"/>
  <c r="E171" i="18" s="1"/>
  <c r="F171" i="18" s="1"/>
  <c r="V39" i="18" s="1"/>
  <c r="F226" i="17"/>
  <c r="O226" i="17" s="1"/>
  <c r="H171" i="18" s="1"/>
  <c r="F208" i="17"/>
  <c r="O208" i="17" s="1"/>
  <c r="H153" i="18" s="1"/>
  <c r="N208" i="17"/>
  <c r="E153" i="18" s="1"/>
  <c r="F153" i="18" s="1"/>
  <c r="U37" i="18" s="1"/>
  <c r="F367" i="17"/>
  <c r="O367" i="17" s="1"/>
  <c r="H312" i="18" s="1"/>
  <c r="N367" i="17"/>
  <c r="E312" i="18" s="1"/>
  <c r="F312" i="18" s="1"/>
  <c r="AE36" i="18" s="1"/>
  <c r="F176" i="17"/>
  <c r="O176" i="17" s="1"/>
  <c r="H121" i="18" s="1"/>
  <c r="N176" i="17"/>
  <c r="E121" i="18" s="1"/>
  <c r="F121" i="18" s="1"/>
  <c r="S37" i="18" s="1"/>
  <c r="F239" i="17"/>
  <c r="O239" i="17" s="1"/>
  <c r="H184" i="18" s="1"/>
  <c r="N239" i="17"/>
  <c r="E184" i="18" s="1"/>
  <c r="F184" i="18" s="1"/>
  <c r="W36" i="18" s="1"/>
  <c r="N187" i="17"/>
  <c r="E132" i="18" s="1"/>
  <c r="F132" i="18" s="1"/>
  <c r="T32" i="18" s="1"/>
  <c r="F187" i="17"/>
  <c r="O187" i="17" s="1"/>
  <c r="H132" i="18" s="1"/>
  <c r="N317" i="17"/>
  <c r="E262" i="18" s="1"/>
  <c r="F262" i="18" s="1"/>
  <c r="AB34" i="18" s="1"/>
  <c r="F317" i="17"/>
  <c r="O317" i="17" s="1"/>
  <c r="H262" i="18" s="1"/>
  <c r="F213" i="17"/>
  <c r="O213" i="17" s="1"/>
  <c r="H158" i="18" s="1"/>
  <c r="N213" i="17"/>
  <c r="E158" i="18" s="1"/>
  <c r="F158" i="18" s="1"/>
  <c r="U42" i="18" s="1"/>
  <c r="F120" i="17"/>
  <c r="O120" i="17" s="1"/>
  <c r="H65" i="18" s="1"/>
  <c r="N120" i="17"/>
  <c r="E65" i="18" s="1"/>
  <c r="F65" i="18" s="1"/>
  <c r="P29" i="18" s="1"/>
  <c r="F86" i="17"/>
  <c r="O86" i="17" s="1"/>
  <c r="H31" i="18" s="1"/>
  <c r="N86" i="17"/>
  <c r="E31" i="18" s="1"/>
  <c r="F31" i="18" s="1"/>
  <c r="N27" i="18" s="1"/>
  <c r="F104" i="17"/>
  <c r="O104" i="17" s="1"/>
  <c r="H49" i="18" s="1"/>
  <c r="N104" i="17"/>
  <c r="E49" i="18" s="1"/>
  <c r="F49" i="18" s="1"/>
  <c r="O29" i="18" s="1"/>
  <c r="N254" i="17"/>
  <c r="E199" i="18" s="1"/>
  <c r="F199" i="18" s="1"/>
  <c r="X35" i="18" s="1"/>
  <c r="F254" i="17"/>
  <c r="O254" i="17" s="1"/>
  <c r="H199" i="18" s="1"/>
  <c r="F151" i="17"/>
  <c r="O151" i="17" s="1"/>
  <c r="H96" i="18" s="1"/>
  <c r="N151" i="17"/>
  <c r="E96" i="18" s="1"/>
  <c r="F96" i="18" s="1"/>
  <c r="R28" i="18" s="1"/>
  <c r="F79" i="17"/>
  <c r="O79" i="17" s="1"/>
  <c r="H24" i="18" s="1"/>
  <c r="N79" i="17"/>
  <c r="E24" i="18" s="1"/>
  <c r="F24" i="18" s="1"/>
  <c r="M36" i="18" s="1"/>
  <c r="N149" i="17"/>
  <c r="E94" i="18" s="1"/>
  <c r="F94" i="18" s="1"/>
  <c r="Q42" i="18" s="1"/>
  <c r="F149" i="17"/>
  <c r="O149" i="17" s="1"/>
  <c r="H94" i="18" s="1"/>
  <c r="N345" i="17"/>
  <c r="E290" i="18" s="1"/>
  <c r="F290" i="18" s="1"/>
  <c r="AD30" i="18" s="1"/>
  <c r="F345" i="17"/>
  <c r="O345" i="17" s="1"/>
  <c r="H290" i="18" s="1"/>
  <c r="F189" i="17"/>
  <c r="O189" i="17" s="1"/>
  <c r="H134" i="18" s="1"/>
  <c r="N189" i="17"/>
  <c r="E134" i="18" s="1"/>
  <c r="F134" i="18" s="1"/>
  <c r="T34" i="18" s="1"/>
  <c r="F173" i="17"/>
  <c r="O173" i="17" s="1"/>
  <c r="H118" i="18" s="1"/>
  <c r="N173" i="17"/>
  <c r="E118" i="18" s="1"/>
  <c r="F118" i="18" s="1"/>
  <c r="S34" i="18" s="1"/>
  <c r="N80" i="17"/>
  <c r="E25" i="18" s="1"/>
  <c r="F25" i="18" s="1"/>
  <c r="M37" i="18" s="1"/>
  <c r="F80" i="17"/>
  <c r="O80" i="17" s="1"/>
  <c r="H25" i="18" s="1"/>
  <c r="F384" i="17"/>
  <c r="O384" i="17" s="1"/>
  <c r="H329" i="18" s="1"/>
  <c r="N384" i="17"/>
  <c r="E329" i="18" s="1"/>
  <c r="F329" i="18" s="1"/>
  <c r="AF37" i="18" s="1"/>
  <c r="F180" i="17"/>
  <c r="O180" i="17" s="1"/>
  <c r="H125" i="18" s="1"/>
  <c r="N180" i="17"/>
  <c r="E125" i="18" s="1"/>
  <c r="F125" i="18" s="1"/>
  <c r="S41" i="18" s="1"/>
  <c r="N312" i="17"/>
  <c r="E257" i="18" s="1"/>
  <c r="F257" i="18" s="1"/>
  <c r="AB29" i="18" s="1"/>
  <c r="F312" i="17"/>
  <c r="O312" i="17" s="1"/>
  <c r="H257" i="18" s="1"/>
  <c r="N230" i="17"/>
  <c r="E175" i="18" s="1"/>
  <c r="F175" i="18" s="1"/>
  <c r="W27" i="18" s="1"/>
  <c r="F230" i="17"/>
  <c r="O230" i="17" s="1"/>
  <c r="H175" i="18" s="1"/>
  <c r="N370" i="17"/>
  <c r="E315" i="18" s="1"/>
  <c r="F315" i="18" s="1"/>
  <c r="AE39" i="18" s="1"/>
  <c r="F370" i="17"/>
  <c r="O370" i="17" s="1"/>
  <c r="H315" i="18" s="1"/>
  <c r="N175" i="17"/>
  <c r="E120" i="18" s="1"/>
  <c r="F120" i="18" s="1"/>
  <c r="S36" i="18" s="1"/>
  <c r="F175" i="17"/>
  <c r="O175" i="17" s="1"/>
  <c r="H120" i="18" s="1"/>
  <c r="F418" i="17"/>
  <c r="O418" i="17" s="1"/>
  <c r="H363" i="18" s="1"/>
  <c r="N418" i="17"/>
  <c r="E363" i="18" s="1"/>
  <c r="F363" i="18" s="1"/>
  <c r="AH39" i="18" s="1"/>
  <c r="N137" i="17"/>
  <c r="E82" i="18" s="1"/>
  <c r="F82" i="18" s="1"/>
  <c r="Q30" i="18" s="1"/>
  <c r="F137" i="17"/>
  <c r="O137" i="17" s="1"/>
  <c r="H82" i="18" s="1"/>
  <c r="N195" i="17"/>
  <c r="E140" i="18" s="1"/>
  <c r="F140" i="18" s="1"/>
  <c r="T40" i="18" s="1"/>
  <c r="F195" i="17"/>
  <c r="O195" i="17" s="1"/>
  <c r="H140" i="18" s="1"/>
  <c r="F221" i="17"/>
  <c r="O221" i="17" s="1"/>
  <c r="H166" i="18" s="1"/>
  <c r="N221" i="17"/>
  <c r="E166" i="18" s="1"/>
  <c r="F166" i="18" s="1"/>
  <c r="V34" i="18" s="1"/>
  <c r="N98" i="17"/>
  <c r="E43" i="18" s="1"/>
  <c r="F43" i="18" s="1"/>
  <c r="N39" i="18" s="1"/>
  <c r="F98" i="17"/>
  <c r="O98" i="17" s="1"/>
  <c r="H43" i="18" s="1"/>
  <c r="N321" i="17"/>
  <c r="E266" i="18" s="1"/>
  <c r="F266" i="18" s="1"/>
  <c r="AB38" i="18" s="1"/>
  <c r="F321" i="17"/>
  <c r="O321" i="17" s="1"/>
  <c r="H266" i="18" s="1"/>
  <c r="F378" i="17"/>
  <c r="O378" i="17" s="1"/>
  <c r="H323" i="18" s="1"/>
  <c r="N378" i="17"/>
  <c r="E323" i="18" s="1"/>
  <c r="F323" i="18" s="1"/>
  <c r="AF31" i="18" s="1"/>
  <c r="F168" i="17"/>
  <c r="O168" i="17" s="1"/>
  <c r="H113" i="18" s="1"/>
  <c r="N168" i="17"/>
  <c r="E113" i="18" s="1"/>
  <c r="F113" i="18" s="1"/>
  <c r="S29" i="18" s="1"/>
  <c r="N362" i="17"/>
  <c r="E307" i="18" s="1"/>
  <c r="F307" i="18" s="1"/>
  <c r="AE31" i="18" s="1"/>
  <c r="F362" i="17"/>
  <c r="O362" i="17" s="1"/>
  <c r="H307" i="18" s="1"/>
  <c r="N305" i="17"/>
  <c r="E250" i="18" s="1"/>
  <c r="F250" i="18" s="1"/>
  <c r="AA38" i="18" s="1"/>
  <c r="F305" i="17"/>
  <c r="O305" i="17" s="1"/>
  <c r="H250" i="18" s="1"/>
  <c r="N300" i="17"/>
  <c r="E245" i="18" s="1"/>
  <c r="F245" i="18" s="1"/>
  <c r="AA33" i="18" s="1"/>
  <c r="F300" i="17"/>
  <c r="O300" i="17" s="1"/>
  <c r="H245" i="18" s="1"/>
  <c r="N84" i="17"/>
  <c r="E29" i="18" s="1"/>
  <c r="F29" i="18" s="1"/>
  <c r="M41" i="18" s="1"/>
  <c r="F84" i="17"/>
  <c r="O84" i="17" s="1"/>
  <c r="H29" i="18" s="1"/>
  <c r="N125" i="17"/>
  <c r="E70" i="18" s="1"/>
  <c r="F70" i="18" s="1"/>
  <c r="P34" i="18" s="1"/>
  <c r="F125" i="17"/>
  <c r="O125" i="17" s="1"/>
  <c r="H70" i="18" s="1"/>
  <c r="N290" i="17"/>
  <c r="E235" i="18" s="1"/>
  <c r="F235" i="18" s="1"/>
  <c r="Z39" i="18" s="1"/>
  <c r="F290" i="17"/>
  <c r="O290" i="17" s="1"/>
  <c r="H235" i="18" s="1"/>
  <c r="N219" i="17"/>
  <c r="E164" i="18" s="1"/>
  <c r="F164" i="18" s="1"/>
  <c r="V32" i="18" s="1"/>
  <c r="F219" i="17"/>
  <c r="O219" i="17" s="1"/>
  <c r="H164" i="18" s="1"/>
  <c r="F318" i="17"/>
  <c r="O318" i="17" s="1"/>
  <c r="H263" i="18" s="1"/>
  <c r="N318" i="17"/>
  <c r="E263" i="18" s="1"/>
  <c r="F263" i="18" s="1"/>
  <c r="AB35" i="18" s="1"/>
  <c r="F225" i="17"/>
  <c r="O225" i="17" s="1"/>
  <c r="H170" i="18" s="1"/>
  <c r="N225" i="17"/>
  <c r="E170" i="18" s="1"/>
  <c r="F170" i="18" s="1"/>
  <c r="V38" i="18" s="1"/>
  <c r="F130" i="17"/>
  <c r="O130" i="17" s="1"/>
  <c r="H75" i="18" s="1"/>
  <c r="N130" i="17"/>
  <c r="E75" i="18" s="1"/>
  <c r="F75" i="18" s="1"/>
  <c r="P39" i="18" s="1"/>
  <c r="N204" i="17"/>
  <c r="E149" i="18" s="1"/>
  <c r="F149" i="18" s="1"/>
  <c r="U33" i="18" s="1"/>
  <c r="F204" i="17"/>
  <c r="O204" i="17" s="1"/>
  <c r="H149" i="18" s="1"/>
  <c r="N284" i="17"/>
  <c r="E229" i="18" s="1"/>
  <c r="F229" i="18" s="1"/>
  <c r="Z33" i="18" s="1"/>
  <c r="F284" i="17"/>
  <c r="O284" i="17" s="1"/>
  <c r="H229" i="18" s="1"/>
  <c r="N186" i="17"/>
  <c r="E131" i="18" s="1"/>
  <c r="F131" i="18" s="1"/>
  <c r="T31" i="18" s="1"/>
  <c r="F186" i="17"/>
  <c r="O186" i="17" s="1"/>
  <c r="H131" i="18" s="1"/>
  <c r="N408" i="17"/>
  <c r="E353" i="18" s="1"/>
  <c r="F353" i="18" s="1"/>
  <c r="AH29" i="18" s="1"/>
  <c r="F408" i="17"/>
  <c r="O408" i="17" s="1"/>
  <c r="H353" i="18" s="1"/>
  <c r="F352" i="17"/>
  <c r="O352" i="17" s="1"/>
  <c r="H297" i="18" s="1"/>
  <c r="N352" i="17"/>
  <c r="E297" i="18" s="1"/>
  <c r="F297" i="18" s="1"/>
  <c r="AD37" i="18" s="1"/>
  <c r="F420" i="17"/>
  <c r="O420" i="17" s="1"/>
  <c r="H365" i="18" s="1"/>
  <c r="N420" i="17"/>
  <c r="E365" i="18" s="1"/>
  <c r="F365" i="18" s="1"/>
  <c r="AH41" i="18" s="1"/>
  <c r="N171" i="17"/>
  <c r="E116" i="18" s="1"/>
  <c r="F116" i="18" s="1"/>
  <c r="S32" i="18" s="1"/>
  <c r="F171" i="17"/>
  <c r="O171" i="17" s="1"/>
  <c r="H116" i="18" s="1"/>
  <c r="F132" i="17"/>
  <c r="O132" i="17" s="1"/>
  <c r="H77" i="18" s="1"/>
  <c r="N132" i="17"/>
  <c r="E77" i="18" s="1"/>
  <c r="F77" i="18" s="1"/>
  <c r="P41" i="18" s="1"/>
  <c r="N64" i="17"/>
  <c r="E9" i="18" s="1"/>
  <c r="F9" i="18" s="1"/>
  <c r="K37" i="18" s="1"/>
  <c r="F64" i="17"/>
  <c r="O64" i="17" s="1"/>
  <c r="H9" i="18" s="1"/>
  <c r="F92" i="17"/>
  <c r="O92" i="17" s="1"/>
  <c r="H37" i="18" s="1"/>
  <c r="N92" i="17"/>
  <c r="E37" i="18" s="1"/>
  <c r="F37" i="18" s="1"/>
  <c r="N33" i="18" s="1"/>
  <c r="F241" i="17"/>
  <c r="O241" i="17" s="1"/>
  <c r="H186" i="18" s="1"/>
  <c r="N241" i="17"/>
  <c r="E186" i="18" s="1"/>
  <c r="F186" i="18" s="1"/>
  <c r="W38" i="18" s="1"/>
  <c r="N276" i="17"/>
  <c r="E221" i="18" s="1"/>
  <c r="F221" i="18" s="1"/>
  <c r="Y41" i="18" s="1"/>
  <c r="F276" i="17"/>
  <c r="O276" i="17" s="1"/>
  <c r="H221" i="18" s="1"/>
  <c r="N215" i="17"/>
  <c r="E160" i="18" s="1"/>
  <c r="F160" i="18" s="1"/>
  <c r="V28" i="18" s="1"/>
  <c r="F215" i="17"/>
  <c r="O215" i="17" s="1"/>
  <c r="H160" i="18" s="1"/>
  <c r="N272" i="17"/>
  <c r="E217" i="18" s="1"/>
  <c r="F217" i="18" s="1"/>
  <c r="Y37" i="18" s="1"/>
  <c r="F272" i="17"/>
  <c r="O272" i="17" s="1"/>
  <c r="H217" i="18" s="1"/>
  <c r="F109" i="17"/>
  <c r="O109" i="17" s="1"/>
  <c r="H54" i="18" s="1"/>
  <c r="N109" i="17"/>
  <c r="E54" i="18" s="1"/>
  <c r="F54" i="18" s="1"/>
  <c r="O34" i="18" s="1"/>
  <c r="F233" i="17"/>
  <c r="O233" i="17" s="1"/>
  <c r="H178" i="18" s="1"/>
  <c r="N233" i="17"/>
  <c r="E178" i="18" s="1"/>
  <c r="F178" i="18" s="1"/>
  <c r="W30" i="18" s="1"/>
  <c r="F95" i="17"/>
  <c r="O95" i="17" s="1"/>
  <c r="H40" i="18" s="1"/>
  <c r="N95" i="17"/>
  <c r="E40" i="18" s="1"/>
  <c r="F40" i="18" s="1"/>
  <c r="N36" i="18" s="1"/>
  <c r="N353" i="17"/>
  <c r="E298" i="18" s="1"/>
  <c r="F298" i="18" s="1"/>
  <c r="AD38" i="18" s="1"/>
  <c r="F353" i="17"/>
  <c r="O353" i="17" s="1"/>
  <c r="H298" i="18" s="1"/>
  <c r="F343" i="17"/>
  <c r="O343" i="17" s="1"/>
  <c r="H288" i="18" s="1"/>
  <c r="N343" i="17"/>
  <c r="E288" i="18" s="1"/>
  <c r="F288" i="18" s="1"/>
  <c r="AD28" i="18" s="1"/>
  <c r="F154" i="17"/>
  <c r="O154" i="17" s="1"/>
  <c r="H99" i="18" s="1"/>
  <c r="N154" i="17"/>
  <c r="E99" i="18" s="1"/>
  <c r="F99" i="18" s="1"/>
  <c r="R31" i="18" s="1"/>
  <c r="N297" i="17"/>
  <c r="E242" i="18" s="1"/>
  <c r="F242" i="18" s="1"/>
  <c r="AA30" i="18" s="1"/>
  <c r="F297" i="17"/>
  <c r="O297" i="17" s="1"/>
  <c r="H242" i="18" s="1"/>
  <c r="N238" i="17"/>
  <c r="E183" i="18" s="1"/>
  <c r="F183" i="18" s="1"/>
  <c r="W35" i="18" s="1"/>
  <c r="F238" i="17"/>
  <c r="O238" i="17" s="1"/>
  <c r="H183" i="18" s="1"/>
  <c r="F112" i="17"/>
  <c r="O112" i="17" s="1"/>
  <c r="H57" i="18" s="1"/>
  <c r="N112" i="17"/>
  <c r="E57" i="18" s="1"/>
  <c r="F57" i="18" s="1"/>
  <c r="O37" i="18" s="1"/>
  <c r="N320" i="17"/>
  <c r="E265" i="18" s="1"/>
  <c r="F265" i="18" s="1"/>
  <c r="AB37" i="18" s="1"/>
  <c r="F320" i="17"/>
  <c r="O320" i="17" s="1"/>
  <c r="H265" i="18" s="1"/>
  <c r="F269" i="17"/>
  <c r="O269" i="17" s="1"/>
  <c r="H214" i="18" s="1"/>
  <c r="N269" i="17"/>
  <c r="E214" i="18" s="1"/>
  <c r="F214" i="18" s="1"/>
  <c r="Y34" i="18" s="1"/>
  <c r="N274" i="17"/>
  <c r="E219" i="18" s="1"/>
  <c r="F219" i="18" s="1"/>
  <c r="Y39" i="18" s="1"/>
  <c r="F274" i="17"/>
  <c r="O274" i="17" s="1"/>
  <c r="H219" i="18" s="1"/>
  <c r="F235" i="17"/>
  <c r="O235" i="17" s="1"/>
  <c r="H180" i="18" s="1"/>
  <c r="N235" i="17"/>
  <c r="E180" i="18" s="1"/>
  <c r="F180" i="18" s="1"/>
  <c r="W32" i="18" s="1"/>
  <c r="F325" i="17"/>
  <c r="O325" i="17" s="1"/>
  <c r="H270" i="18" s="1"/>
  <c r="N325" i="17"/>
  <c r="E270" i="18" s="1"/>
  <c r="F270" i="18" s="1"/>
  <c r="AB42" i="18" s="1"/>
  <c r="F94" i="17"/>
  <c r="O94" i="17" s="1"/>
  <c r="H39" i="18" s="1"/>
  <c r="N94" i="17"/>
  <c r="E39" i="18" s="1"/>
  <c r="F39" i="18" s="1"/>
  <c r="N35" i="18" s="1"/>
  <c r="F212" i="17"/>
  <c r="O212" i="17" s="1"/>
  <c r="H157" i="18" s="1"/>
  <c r="N212" i="17"/>
  <c r="E157" i="18" s="1"/>
  <c r="F157" i="18" s="1"/>
  <c r="U41" i="18" s="1"/>
  <c r="N332" i="17"/>
  <c r="E277" i="18" s="1"/>
  <c r="F277" i="18" s="1"/>
  <c r="AC33" i="18" s="1"/>
  <c r="F332" i="17"/>
  <c r="O332" i="17" s="1"/>
  <c r="H277" i="18" s="1"/>
  <c r="N167" i="17"/>
  <c r="E112" i="18" s="1"/>
  <c r="F112" i="18" s="1"/>
  <c r="S28" i="18" s="1"/>
  <c r="F167" i="17"/>
  <c r="O167" i="17" s="1"/>
  <c r="H112" i="18" s="1"/>
  <c r="N119" i="17"/>
  <c r="E64" i="18" s="1"/>
  <c r="F64" i="18" s="1"/>
  <c r="P28" i="18" s="1"/>
  <c r="F119" i="17"/>
  <c r="O119" i="17" s="1"/>
  <c r="H64" i="18" s="1"/>
  <c r="N289" i="17"/>
  <c r="E234" i="18" s="1"/>
  <c r="F234" i="18" s="1"/>
  <c r="Z38" i="18" s="1"/>
  <c r="F289" i="17"/>
  <c r="O289" i="17" s="1"/>
  <c r="H234" i="18" s="1"/>
  <c r="F315" i="17"/>
  <c r="O315" i="17" s="1"/>
  <c r="H260" i="18" s="1"/>
  <c r="N315" i="17"/>
  <c r="E260" i="18" s="1"/>
  <c r="F260" i="18" s="1"/>
  <c r="AB32" i="18" s="1"/>
  <c r="F77" i="17"/>
  <c r="O77" i="17" s="1"/>
  <c r="H22" i="18" s="1"/>
  <c r="N77" i="17"/>
  <c r="E22" i="18" s="1"/>
  <c r="F22" i="18" s="1"/>
  <c r="L42" i="18" s="1"/>
  <c r="F207" i="17"/>
  <c r="O207" i="17" s="1"/>
  <c r="H152" i="18" s="1"/>
  <c r="N207" i="17"/>
  <c r="E152" i="18" s="1"/>
  <c r="F152" i="18" s="1"/>
  <c r="U36" i="18" s="1"/>
  <c r="F142" i="17"/>
  <c r="O142" i="17" s="1"/>
  <c r="H87" i="18" s="1"/>
  <c r="N142" i="17"/>
  <c r="E87" i="18" s="1"/>
  <c r="F87" i="18" s="1"/>
  <c r="Q35" i="18" s="1"/>
  <c r="N114" i="17"/>
  <c r="E59" i="18" s="1"/>
  <c r="F59" i="18" s="1"/>
  <c r="O39" i="18" s="1"/>
  <c r="F114" i="17"/>
  <c r="O114" i="17" s="1"/>
  <c r="H59" i="18" s="1"/>
  <c r="F211" i="17"/>
  <c r="O211" i="17" s="1"/>
  <c r="H156" i="18" s="1"/>
  <c r="N211" i="17"/>
  <c r="E156" i="18" s="1"/>
  <c r="F156" i="18" s="1"/>
  <c r="U40" i="18" s="1"/>
  <c r="N198" i="17"/>
  <c r="E143" i="18" s="1"/>
  <c r="F143" i="18" s="1"/>
  <c r="U27" i="18" s="1"/>
  <c r="F198" i="17"/>
  <c r="O198" i="17" s="1"/>
  <c r="H143" i="18" s="1"/>
  <c r="F150" i="17"/>
  <c r="O150" i="17" s="1"/>
  <c r="H95" i="18" s="1"/>
  <c r="N150" i="17"/>
  <c r="E95" i="18" s="1"/>
  <c r="F95" i="18" s="1"/>
  <c r="R27" i="18" s="1"/>
  <c r="N388" i="17"/>
  <c r="E333" i="18" s="1"/>
  <c r="F333" i="18" s="1"/>
  <c r="AF41" i="18" s="1"/>
  <c r="F388" i="17"/>
  <c r="O388" i="17" s="1"/>
  <c r="H333" i="18" s="1"/>
  <c r="F364" i="17"/>
  <c r="O364" i="17" s="1"/>
  <c r="H309" i="18" s="1"/>
  <c r="N364" i="17"/>
  <c r="E309" i="18" s="1"/>
  <c r="F309" i="18" s="1"/>
  <c r="AE33" i="18" s="1"/>
  <c r="F357" i="17"/>
  <c r="O357" i="17" s="1"/>
  <c r="H302" i="18" s="1"/>
  <c r="N357" i="17"/>
  <c r="E302" i="18" s="1"/>
  <c r="F302" i="18" s="1"/>
  <c r="AD42" i="18" s="1"/>
  <c r="N129" i="17"/>
  <c r="E74" i="18" s="1"/>
  <c r="F74" i="18" s="1"/>
  <c r="P38" i="18" s="1"/>
  <c r="F129" i="17"/>
  <c r="O129" i="17" s="1"/>
  <c r="H74" i="18" s="1"/>
  <c r="F392" i="17"/>
  <c r="O392" i="17" s="1"/>
  <c r="H337" i="18" s="1"/>
  <c r="N392" i="17"/>
  <c r="E337" i="18" s="1"/>
  <c r="F337" i="18" s="1"/>
  <c r="AG29" i="18" s="1"/>
  <c r="N327" i="17"/>
  <c r="E272" i="18" s="1"/>
  <c r="F272" i="18" s="1"/>
  <c r="AC28" i="18" s="1"/>
  <c r="F327" i="17"/>
  <c r="O327" i="17" s="1"/>
  <c r="H272" i="18" s="1"/>
  <c r="N123" i="17"/>
  <c r="E68" i="18" s="1"/>
  <c r="F68" i="18" s="1"/>
  <c r="P32" i="18" s="1"/>
  <c r="F123" i="17"/>
  <c r="O123" i="17" s="1"/>
  <c r="H68" i="18" s="1"/>
  <c r="N113" i="17"/>
  <c r="E58" i="18" s="1"/>
  <c r="F58" i="18" s="1"/>
  <c r="O38" i="18" s="1"/>
  <c r="F113" i="17"/>
  <c r="O113" i="17" s="1"/>
  <c r="H58" i="18" s="1"/>
  <c r="F224" i="17"/>
  <c r="O224" i="17" s="1"/>
  <c r="H169" i="18" s="1"/>
  <c r="N224" i="17"/>
  <c r="E169" i="18" s="1"/>
  <c r="F169" i="18" s="1"/>
  <c r="V37" i="18" s="1"/>
  <c r="F185" i="17"/>
  <c r="O185" i="17" s="1"/>
  <c r="H130" i="18" s="1"/>
  <c r="N185" i="17"/>
  <c r="E130" i="18" s="1"/>
  <c r="F130" i="18" s="1"/>
  <c r="T30" i="18" s="1"/>
  <c r="N231" i="17"/>
  <c r="E176" i="18" s="1"/>
  <c r="F176" i="18" s="1"/>
  <c r="W28" i="18" s="1"/>
  <c r="F231" i="17"/>
  <c r="O231" i="17" s="1"/>
  <c r="H176" i="18" s="1"/>
  <c r="F411" i="17"/>
  <c r="O411" i="17" s="1"/>
  <c r="H356" i="18" s="1"/>
  <c r="N411" i="17"/>
  <c r="E356" i="18" s="1"/>
  <c r="F356" i="18" s="1"/>
  <c r="AH32" i="18" s="1"/>
  <c r="N134" i="17"/>
  <c r="E79" i="18" s="1"/>
  <c r="F79" i="18" s="1"/>
  <c r="Q27" i="18" s="1"/>
  <c r="F134" i="17"/>
  <c r="O134" i="17" s="1"/>
  <c r="H79" i="18" s="1"/>
  <c r="F399" i="17"/>
  <c r="O399" i="17" s="1"/>
  <c r="H344" i="18" s="1"/>
  <c r="N399" i="17"/>
  <c r="E344" i="18" s="1"/>
  <c r="F344" i="18" s="1"/>
  <c r="AG36" i="18" s="1"/>
  <c r="F136" i="17"/>
  <c r="O136" i="17" s="1"/>
  <c r="H81" i="18" s="1"/>
  <c r="N136" i="17"/>
  <c r="E81" i="18" s="1"/>
  <c r="F81" i="18" s="1"/>
  <c r="Q29" i="18" s="1"/>
  <c r="N407" i="17"/>
  <c r="E352" i="18" s="1"/>
  <c r="F352" i="18" s="1"/>
  <c r="AH28" i="18" s="1"/>
  <c r="F407" i="17"/>
  <c r="O407" i="17" s="1"/>
  <c r="H352" i="18" s="1"/>
  <c r="N308" i="17"/>
  <c r="E253" i="18" s="1"/>
  <c r="F253" i="18" s="1"/>
  <c r="AA41" i="18" s="1"/>
  <c r="F308" i="17"/>
  <c r="O308" i="17" s="1"/>
  <c r="H253" i="18" s="1"/>
  <c r="N100" i="17"/>
  <c r="E45" i="18" s="1"/>
  <c r="F45" i="18" s="1"/>
  <c r="N41" i="18" s="1"/>
  <c r="F100" i="17"/>
  <c r="O100" i="17" s="1"/>
  <c r="H45" i="18" s="1"/>
  <c r="N218" i="17"/>
  <c r="E163" i="18" s="1"/>
  <c r="F163" i="18" s="1"/>
  <c r="V31" i="18" s="1"/>
  <c r="F218" i="17"/>
  <c r="O218" i="17" s="1"/>
  <c r="H163" i="18" s="1"/>
  <c r="F266" i="17"/>
  <c r="O266" i="17" s="1"/>
  <c r="H211" i="18" s="1"/>
  <c r="N266" i="17"/>
  <c r="E211" i="18" s="1"/>
  <c r="F211" i="18" s="1"/>
  <c r="Y31" i="18" s="1"/>
  <c r="N273" i="17"/>
  <c r="E218" i="18" s="1"/>
  <c r="F218" i="18" s="1"/>
  <c r="Y38" i="18" s="1"/>
  <c r="F273" i="17"/>
  <c r="O273" i="17" s="1"/>
  <c r="H218" i="18" s="1"/>
  <c r="F333" i="17"/>
  <c r="O333" i="17" s="1"/>
  <c r="H278" i="18" s="1"/>
  <c r="N333" i="17"/>
  <c r="E278" i="18" s="1"/>
  <c r="F278" i="18" s="1"/>
  <c r="AC34" i="18" s="1"/>
  <c r="F214" i="17"/>
  <c r="O214" i="17" s="1"/>
  <c r="H159" i="18" s="1"/>
  <c r="N214" i="17"/>
  <c r="E159" i="18" s="1"/>
  <c r="F159" i="18" s="1"/>
  <c r="V27" i="18" s="1"/>
  <c r="F182" i="17"/>
  <c r="O182" i="17" s="1"/>
  <c r="H127" i="18" s="1"/>
  <c r="N182" i="17"/>
  <c r="E127" i="18" s="1"/>
  <c r="F127" i="18" s="1"/>
  <c r="T27" i="18" s="1"/>
  <c r="N237" i="17"/>
  <c r="E182" i="18" s="1"/>
  <c r="F182" i="18" s="1"/>
  <c r="W34" i="18" s="1"/>
  <c r="F237" i="17"/>
  <c r="O237" i="17" s="1"/>
  <c r="H182" i="18" s="1"/>
  <c r="N412" i="17"/>
  <c r="E357" i="18" s="1"/>
  <c r="F357" i="18" s="1"/>
  <c r="AH33" i="18" s="1"/>
  <c r="F412" i="17"/>
  <c r="O412" i="17" s="1"/>
  <c r="H357" i="18" s="1"/>
  <c r="N135" i="17"/>
  <c r="E80" i="18" s="1"/>
  <c r="F80" i="18" s="1"/>
  <c r="Q28" i="18" s="1"/>
  <c r="F135" i="17"/>
  <c r="O135" i="17" s="1"/>
  <c r="H80" i="18" s="1"/>
  <c r="F329" i="17"/>
  <c r="O329" i="17" s="1"/>
  <c r="H274" i="18" s="1"/>
  <c r="N329" i="17"/>
  <c r="E274" i="18" s="1"/>
  <c r="F274" i="18" s="1"/>
  <c r="AC30" i="18" s="1"/>
  <c r="N319" i="17"/>
  <c r="E264" i="18" s="1"/>
  <c r="F264" i="18" s="1"/>
  <c r="AB36" i="18" s="1"/>
  <c r="F319" i="17"/>
  <c r="O319" i="17" s="1"/>
  <c r="H264" i="18" s="1"/>
  <c r="N179" i="17"/>
  <c r="E124" i="18" s="1"/>
  <c r="F124" i="18" s="1"/>
  <c r="S40" i="18" s="1"/>
  <c r="F179" i="17"/>
  <c r="O179" i="17" s="1"/>
  <c r="H124" i="18" s="1"/>
  <c r="N366" i="17"/>
  <c r="E311" i="18" s="1"/>
  <c r="F311" i="18" s="1"/>
  <c r="AE35" i="18" s="1"/>
  <c r="F366" i="17"/>
  <c r="O366" i="17" s="1"/>
  <c r="H311" i="18" s="1"/>
  <c r="F201" i="17"/>
  <c r="O201" i="17" s="1"/>
  <c r="H146" i="18" s="1"/>
  <c r="N201" i="17"/>
  <c r="E146" i="18" s="1"/>
  <c r="F146" i="18" s="1"/>
  <c r="U30" i="18" s="1"/>
  <c r="F361" i="17"/>
  <c r="O361" i="17" s="1"/>
  <c r="H306" i="18" s="1"/>
  <c r="N361" i="17"/>
  <c r="E306" i="18" s="1"/>
  <c r="F306" i="18" s="1"/>
  <c r="AE30" i="18" s="1"/>
  <c r="N127" i="17"/>
  <c r="E72" i="18" s="1"/>
  <c r="F72" i="18" s="1"/>
  <c r="P36" i="18" s="1"/>
  <c r="F127" i="17"/>
  <c r="O127" i="17" s="1"/>
  <c r="H72" i="18" s="1"/>
  <c r="F342" i="17"/>
  <c r="O342" i="17" s="1"/>
  <c r="H287" i="18" s="1"/>
  <c r="N342" i="17"/>
  <c r="E287" i="18" s="1"/>
  <c r="F287" i="18" s="1"/>
  <c r="AD27" i="18" s="1"/>
  <c r="N303" i="17"/>
  <c r="E248" i="18" s="1"/>
  <c r="F248" i="18" s="1"/>
  <c r="AA36" i="18" s="1"/>
  <c r="F303" i="17"/>
  <c r="O303" i="17" s="1"/>
  <c r="H248" i="18" s="1"/>
  <c r="N415" i="17"/>
  <c r="E360" i="18" s="1"/>
  <c r="F360" i="18" s="1"/>
  <c r="AH36" i="18" s="1"/>
  <c r="F415" i="17"/>
  <c r="O415" i="17" s="1"/>
  <c r="H360" i="18" s="1"/>
  <c r="F265" i="17"/>
  <c r="O265" i="17" s="1"/>
  <c r="H210" i="18" s="1"/>
  <c r="N265" i="17"/>
  <c r="E210" i="18" s="1"/>
  <c r="F210" i="18" s="1"/>
  <c r="Y30" i="18" s="1"/>
  <c r="N227" i="17"/>
  <c r="E172" i="18" s="1"/>
  <c r="F172" i="18" s="1"/>
  <c r="V40" i="18" s="1"/>
  <c r="F227" i="17"/>
  <c r="O227" i="17" s="1"/>
  <c r="H172" i="18" s="1"/>
  <c r="F191" i="17"/>
  <c r="O191" i="17" s="1"/>
  <c r="H136" i="18" s="1"/>
  <c r="N191" i="17"/>
  <c r="E136" i="18" s="1"/>
  <c r="F136" i="18" s="1"/>
  <c r="T36" i="18" s="1"/>
  <c r="N417" i="17"/>
  <c r="E362" i="18" s="1"/>
  <c r="F362" i="18" s="1"/>
  <c r="AH38" i="18" s="1"/>
  <c r="F417" i="17"/>
  <c r="O417" i="17" s="1"/>
  <c r="H362" i="18" s="1"/>
  <c r="F280" i="17"/>
  <c r="O280" i="17" s="1"/>
  <c r="H225" i="18" s="1"/>
  <c r="N280" i="17"/>
  <c r="E225" i="18" s="1"/>
  <c r="F225" i="18" s="1"/>
  <c r="Z29" i="18" s="1"/>
  <c r="F369" i="17"/>
  <c r="O369" i="17" s="1"/>
  <c r="H314" i="18" s="1"/>
  <c r="N369" i="17"/>
  <c r="E314" i="18" s="1"/>
  <c r="F314" i="18" s="1"/>
  <c r="AE38" i="18" s="1"/>
  <c r="N122" i="17"/>
  <c r="E67" i="18" s="1"/>
  <c r="F67" i="18" s="1"/>
  <c r="P31" i="18" s="1"/>
  <c r="F122" i="17"/>
  <c r="O122" i="17" s="1"/>
  <c r="H67" i="18" s="1"/>
  <c r="N256" i="17"/>
  <c r="E201" i="18" s="1"/>
  <c r="F201" i="18" s="1"/>
  <c r="X37" i="18" s="1"/>
  <c r="F256" i="17"/>
  <c r="O256" i="17" s="1"/>
  <c r="H201" i="18" s="1"/>
  <c r="N253" i="17"/>
  <c r="E198" i="18" s="1"/>
  <c r="F198" i="18" s="1"/>
  <c r="X34" i="18" s="1"/>
  <c r="F253" i="17"/>
  <c r="O253" i="17" s="1"/>
  <c r="H198" i="18" s="1"/>
  <c r="F193" i="17"/>
  <c r="O193" i="17" s="1"/>
  <c r="H138" i="18" s="1"/>
  <c r="N193" i="17"/>
  <c r="E138" i="18" s="1"/>
  <c r="F138" i="18" s="1"/>
  <c r="T38" i="18" s="1"/>
  <c r="N410" i="17"/>
  <c r="E355" i="18" s="1"/>
  <c r="F355" i="18" s="1"/>
  <c r="AH31" i="18" s="1"/>
  <c r="F410" i="17"/>
  <c r="O410" i="17" s="1"/>
  <c r="H355" i="18" s="1"/>
  <c r="N293" i="17"/>
  <c r="E238" i="18" s="1"/>
  <c r="F238" i="18" s="1"/>
  <c r="Z42" i="18" s="1"/>
  <c r="F293" i="17"/>
  <c r="O293" i="17" s="1"/>
  <c r="H238" i="18" s="1"/>
  <c r="N148" i="17"/>
  <c r="E93" i="18" s="1"/>
  <c r="F93" i="18" s="1"/>
  <c r="Q41" i="18" s="1"/>
  <c r="F148" i="17"/>
  <c r="O148" i="17" s="1"/>
  <c r="H93" i="18" s="1"/>
  <c r="F330" i="17"/>
  <c r="O330" i="17" s="1"/>
  <c r="H275" i="18" s="1"/>
  <c r="N330" i="17"/>
  <c r="E275" i="18" s="1"/>
  <c r="F275" i="18" s="1"/>
  <c r="AC31" i="18" s="1"/>
  <c r="N144" i="17"/>
  <c r="E89" i="18" s="1"/>
  <c r="F89" i="18" s="1"/>
  <c r="Q37" i="18" s="1"/>
  <c r="F144" i="17"/>
  <c r="O144" i="17" s="1"/>
  <c r="H89" i="18" s="1"/>
  <c r="F294" i="17"/>
  <c r="O294" i="17" s="1"/>
  <c r="H239" i="18" s="1"/>
  <c r="N294" i="17"/>
  <c r="E239" i="18" s="1"/>
  <c r="F239" i="18" s="1"/>
  <c r="AA27" i="18" s="1"/>
  <c r="F419" i="17"/>
  <c r="O419" i="17" s="1"/>
  <c r="H364" i="18" s="1"/>
  <c r="N419" i="17"/>
  <c r="E364" i="18" s="1"/>
  <c r="F364" i="18" s="1"/>
  <c r="AH40" i="18" s="1"/>
  <c r="F395" i="17"/>
  <c r="O395" i="17" s="1"/>
  <c r="H340" i="18" s="1"/>
  <c r="N395" i="17"/>
  <c r="E340" i="18" s="1"/>
  <c r="F340" i="18" s="1"/>
  <c r="AG32" i="18" s="1"/>
  <c r="N396" i="17"/>
  <c r="E341" i="18" s="1"/>
  <c r="F341" i="18" s="1"/>
  <c r="AG33" i="18" s="1"/>
  <c r="F396" i="17"/>
  <c r="O396" i="17" s="1"/>
  <c r="H341" i="18" s="1"/>
  <c r="F87" i="17"/>
  <c r="O87" i="17" s="1"/>
  <c r="H32" i="18" s="1"/>
  <c r="N87" i="17"/>
  <c r="E32" i="18" s="1"/>
  <c r="F32" i="18" s="1"/>
  <c r="N28" i="18" s="1"/>
  <c r="F155" i="17"/>
  <c r="O155" i="17" s="1"/>
  <c r="H100" i="18" s="1"/>
  <c r="N155" i="17"/>
  <c r="E100" i="18" s="1"/>
  <c r="F100" i="18" s="1"/>
  <c r="R32" i="18" s="1"/>
  <c r="N331" i="17"/>
  <c r="E276" i="18" s="1"/>
  <c r="F276" i="18" s="1"/>
  <c r="AC32" i="18" s="1"/>
  <c r="F331" i="17"/>
  <c r="O331" i="17" s="1"/>
  <c r="H276" i="18" s="1"/>
  <c r="F307" i="17"/>
  <c r="O307" i="17" s="1"/>
  <c r="H252" i="18" s="1"/>
  <c r="N307" i="17"/>
  <c r="E252" i="18" s="1"/>
  <c r="F252" i="18" s="1"/>
  <c r="AA40" i="18" s="1"/>
  <c r="F298" i="17"/>
  <c r="O298" i="17" s="1"/>
  <c r="H243" i="18" s="1"/>
  <c r="N298" i="17"/>
  <c r="E243" i="18" s="1"/>
  <c r="F243" i="18" s="1"/>
  <c r="AA31" i="18" s="1"/>
  <c r="F166" i="17"/>
  <c r="O166" i="17" s="1"/>
  <c r="H111" i="18" s="1"/>
  <c r="N166" i="17"/>
  <c r="E111" i="18" s="1"/>
  <c r="F111" i="18" s="1"/>
  <c r="S27" i="18" s="1"/>
  <c r="J54" i="17" a="1"/>
  <c r="J55" i="17" s="1"/>
  <c r="K56" i="17" l="1"/>
  <c r="K57" i="17"/>
  <c r="J54" i="17"/>
  <c r="K59" i="17" s="1"/>
  <c r="K58" i="17"/>
  <c r="L54" i="17"/>
  <c r="L57" i="17"/>
  <c r="J56" i="17"/>
  <c r="R63" i="17" s="1"/>
  <c r="B5" i="18" s="1"/>
  <c r="L58" i="17"/>
  <c r="L55" i="17"/>
  <c r="J58" i="17"/>
  <c r="J57" i="17"/>
  <c r="K55" i="17"/>
  <c r="K54" i="17"/>
  <c r="L56" i="17"/>
  <c r="S62" i="17" l="1"/>
  <c r="R60" i="17"/>
  <c r="S65" i="17"/>
  <c r="J60" i="17"/>
  <c r="J59" i="17"/>
  <c r="K160" i="17" l="1"/>
  <c r="L160" i="17" s="1"/>
  <c r="K239" i="17"/>
  <c r="L239" i="17" s="1"/>
  <c r="K189" i="17"/>
  <c r="L189" i="17" s="1"/>
  <c r="K277" i="17"/>
  <c r="L277" i="17" s="1"/>
  <c r="K376" i="17"/>
  <c r="L376" i="17" s="1"/>
  <c r="K408" i="17"/>
  <c r="L408" i="17" s="1"/>
  <c r="K247" i="17"/>
  <c r="L247" i="17" s="1"/>
  <c r="K358" i="17"/>
  <c r="L358" i="17" s="1"/>
  <c r="K322" i="17"/>
  <c r="L322" i="17" s="1"/>
  <c r="K255" i="17"/>
  <c r="L255" i="17" s="1"/>
  <c r="K280" i="17"/>
  <c r="L280" i="17" s="1"/>
  <c r="K289" i="17"/>
  <c r="L289" i="17" s="1"/>
  <c r="K413" i="17"/>
  <c r="L413" i="17" s="1"/>
  <c r="K370" i="17"/>
  <c r="L370" i="17" s="1"/>
  <c r="K223" i="17"/>
  <c r="L223" i="17" s="1"/>
  <c r="K379" i="17"/>
  <c r="L379" i="17" s="1"/>
  <c r="K248" i="17"/>
  <c r="L248" i="17" s="1"/>
  <c r="K190" i="17"/>
  <c r="L190" i="17" s="1"/>
  <c r="K306" i="17"/>
  <c r="L306" i="17" s="1"/>
  <c r="K209" i="17"/>
  <c r="L209" i="17" s="1"/>
  <c r="K309" i="17"/>
  <c r="L309" i="17" s="1"/>
  <c r="K302" i="17"/>
  <c r="L302" i="17" s="1"/>
  <c r="K291" i="17"/>
  <c r="L291" i="17" s="1"/>
  <c r="K233" i="17"/>
  <c r="L233" i="17" s="1"/>
  <c r="K419" i="17"/>
  <c r="L419" i="17" s="1"/>
  <c r="K157" i="17"/>
  <c r="L157" i="17" s="1"/>
  <c r="K226" i="17"/>
  <c r="L226" i="17" s="1"/>
  <c r="K152" i="17"/>
  <c r="L152" i="17" s="1"/>
  <c r="K228" i="17"/>
  <c r="L228" i="17" s="1"/>
  <c r="K151" i="17"/>
  <c r="L151" i="17" s="1"/>
  <c r="K252" i="17"/>
  <c r="L252" i="17" s="1"/>
  <c r="K173" i="17"/>
  <c r="L173" i="17" s="1"/>
  <c r="K196" i="17"/>
  <c r="L196" i="17" s="1"/>
  <c r="K361" i="17"/>
  <c r="L361" i="17" s="1"/>
  <c r="K234" i="17"/>
  <c r="L234" i="17" s="1"/>
  <c r="K104" i="17"/>
  <c r="L104" i="17" s="1"/>
  <c r="K75" i="17"/>
  <c r="L75" i="17" s="1"/>
  <c r="K105" i="17"/>
  <c r="L105" i="17" s="1"/>
  <c r="K100" i="17"/>
  <c r="L100" i="17" s="1"/>
  <c r="K64" i="17"/>
  <c r="L64" i="17" s="1"/>
  <c r="K121" i="17"/>
  <c r="L121" i="17" s="1"/>
  <c r="K94" i="17"/>
  <c r="L94" i="17" s="1"/>
  <c r="K217" i="17"/>
  <c r="L217" i="17" s="1"/>
  <c r="K158" i="17"/>
  <c r="L158" i="17" s="1"/>
  <c r="K199" i="17"/>
  <c r="L199" i="17" s="1"/>
  <c r="K278" i="17"/>
  <c r="L278" i="17" s="1"/>
  <c r="K380" i="17"/>
  <c r="L380" i="17" s="1"/>
  <c r="K412" i="17"/>
  <c r="L412" i="17" s="1"/>
  <c r="K284" i="17"/>
  <c r="L284" i="17" s="1"/>
  <c r="K362" i="17"/>
  <c r="L362" i="17" s="1"/>
  <c r="K367" i="17"/>
  <c r="L367" i="17" s="1"/>
  <c r="K293" i="17"/>
  <c r="L293" i="17" s="1"/>
  <c r="K285" i="17"/>
  <c r="L285" i="17" s="1"/>
  <c r="K300" i="17"/>
  <c r="L300" i="17" s="1"/>
  <c r="K266" i="17"/>
  <c r="L266" i="17" s="1"/>
  <c r="K195" i="17"/>
  <c r="L195" i="17" s="1"/>
  <c r="K170" i="17"/>
  <c r="L170" i="17" s="1"/>
  <c r="K203" i="17"/>
  <c r="L203" i="17" s="1"/>
  <c r="K333" i="17"/>
  <c r="L333" i="17" s="1"/>
  <c r="K392" i="17"/>
  <c r="L392" i="17" s="1"/>
  <c r="K235" i="17"/>
  <c r="L235" i="17" s="1"/>
  <c r="K316" i="17"/>
  <c r="L316" i="17" s="1"/>
  <c r="K276" i="17"/>
  <c r="L276" i="17" s="1"/>
  <c r="K321" i="17"/>
  <c r="L321" i="17" s="1"/>
  <c r="K390" i="17"/>
  <c r="L390" i="17" s="1"/>
  <c r="K205" i="17"/>
  <c r="L205" i="17" s="1"/>
  <c r="K381" i="17"/>
  <c r="L381" i="17" s="1"/>
  <c r="K378" i="17"/>
  <c r="L378" i="17" s="1"/>
  <c r="K154" i="17"/>
  <c r="L154" i="17" s="1"/>
  <c r="K335" i="17"/>
  <c r="L335" i="17" s="1"/>
  <c r="K254" i="17"/>
  <c r="L254" i="17" s="1"/>
  <c r="K222" i="17"/>
  <c r="L222" i="17" s="1"/>
  <c r="K270" i="17"/>
  <c r="L270" i="17" s="1"/>
  <c r="K241" i="17"/>
  <c r="L241" i="17" s="1"/>
  <c r="K351" i="17"/>
  <c r="L351" i="17" s="1"/>
  <c r="K407" i="17"/>
  <c r="L407" i="17" s="1"/>
  <c r="K323" i="17"/>
  <c r="L323" i="17" s="1"/>
  <c r="K357" i="17"/>
  <c r="L357" i="17" s="1"/>
  <c r="K172" i="17"/>
  <c r="L172" i="17" s="1"/>
  <c r="K326" i="17"/>
  <c r="L326" i="17" s="1"/>
  <c r="K177" i="17"/>
  <c r="L177" i="17" s="1"/>
  <c r="K194" i="17"/>
  <c r="L194" i="17" s="1"/>
  <c r="K250" i="17"/>
  <c r="L250" i="17" s="1"/>
  <c r="K153" i="17"/>
  <c r="L153" i="17" s="1"/>
  <c r="K383" i="17"/>
  <c r="L383" i="17" s="1"/>
  <c r="K265" i="17"/>
  <c r="L265" i="17" s="1"/>
  <c r="K340" i="17"/>
  <c r="L340" i="17" s="1"/>
  <c r="K318" i="17"/>
  <c r="L318" i="17" s="1"/>
  <c r="K355" i="17"/>
  <c r="L355" i="17" s="1"/>
  <c r="K163" i="17"/>
  <c r="L163" i="17" s="1"/>
  <c r="K92" i="17"/>
  <c r="L92" i="17" s="1"/>
  <c r="K99" i="17"/>
  <c r="L99" i="17" s="1"/>
  <c r="K115" i="17"/>
  <c r="L115" i="17" s="1"/>
  <c r="K108" i="17"/>
  <c r="L108" i="17" s="1"/>
  <c r="K62" i="17"/>
  <c r="L62" i="17" s="1"/>
  <c r="K113" i="17"/>
  <c r="L113" i="17" s="1"/>
  <c r="K78" i="17"/>
  <c r="L78" i="17" s="1"/>
  <c r="K219" i="17"/>
  <c r="L219" i="17" s="1"/>
  <c r="K184" i="17"/>
  <c r="L184" i="17" s="1"/>
  <c r="K251" i="17"/>
  <c r="L251" i="17" s="1"/>
  <c r="K349" i="17"/>
  <c r="L349" i="17" s="1"/>
  <c r="K396" i="17"/>
  <c r="L396" i="17" s="1"/>
  <c r="K243" i="17"/>
  <c r="L243" i="17" s="1"/>
  <c r="K328" i="17"/>
  <c r="L328" i="17" s="1"/>
  <c r="K290" i="17"/>
  <c r="L290" i="17" s="1"/>
  <c r="K386" i="17"/>
  <c r="L386" i="17" s="1"/>
  <c r="K406" i="17"/>
  <c r="L406" i="17" s="1"/>
  <c r="K227" i="17"/>
  <c r="L227" i="17" s="1"/>
  <c r="K389" i="17"/>
  <c r="L389" i="17" s="1"/>
  <c r="K394" i="17"/>
  <c r="L394" i="17" s="1"/>
  <c r="K346" i="17"/>
  <c r="L346" i="17" s="1"/>
  <c r="K354" i="17"/>
  <c r="L354" i="17" s="1"/>
  <c r="K262" i="17"/>
  <c r="L262" i="17" s="1"/>
  <c r="K214" i="17"/>
  <c r="L214" i="17" s="1"/>
  <c r="K409" i="17"/>
  <c r="L409" i="17" s="1"/>
  <c r="K257" i="17"/>
  <c r="L257" i="17" s="1"/>
  <c r="K338" i="17"/>
  <c r="L338" i="17" s="1"/>
  <c r="K391" i="17"/>
  <c r="L391" i="17" s="1"/>
  <c r="K315" i="17"/>
  <c r="L315" i="17" s="1"/>
  <c r="K305" i="17"/>
  <c r="L305" i="17" s="1"/>
  <c r="K342" i="17"/>
  <c r="L342" i="17" s="1"/>
  <c r="K287" i="17"/>
  <c r="L287" i="17" s="1"/>
  <c r="K256" i="17"/>
  <c r="L256" i="17" s="1"/>
  <c r="K401" i="17"/>
  <c r="L401" i="17" s="1"/>
  <c r="K208" i="17"/>
  <c r="L208" i="17" s="1"/>
  <c r="K175" i="17"/>
  <c r="L175" i="17" s="1"/>
  <c r="K263" i="17"/>
  <c r="L263" i="17" s="1"/>
  <c r="K191" i="17"/>
  <c r="L191" i="17" s="1"/>
  <c r="K303" i="17"/>
  <c r="L303" i="17" s="1"/>
  <c r="K188" i="17"/>
  <c r="L188" i="17" s="1"/>
  <c r="K399" i="17"/>
  <c r="L399" i="17" s="1"/>
  <c r="K155" i="17"/>
  <c r="L155" i="17" s="1"/>
  <c r="K107" i="17"/>
  <c r="L107" i="17" s="1"/>
  <c r="K87" i="17"/>
  <c r="L87" i="17" s="1"/>
  <c r="K109" i="17"/>
  <c r="L109" i="17" s="1"/>
  <c r="K144" i="17"/>
  <c r="L144" i="17" s="1"/>
  <c r="K281" i="17"/>
  <c r="L281" i="17" s="1"/>
  <c r="K275" i="17"/>
  <c r="L275" i="17" s="1"/>
  <c r="K218" i="17"/>
  <c r="L218" i="17" s="1"/>
  <c r="K169" i="17"/>
  <c r="L169" i="17" s="1"/>
  <c r="K244" i="17"/>
  <c r="L244" i="17" s="1"/>
  <c r="K77" i="17"/>
  <c r="L77" i="17" s="1"/>
  <c r="K83" i="17"/>
  <c r="L83" i="17" s="1"/>
  <c r="K137" i="17"/>
  <c r="L137" i="17" s="1"/>
  <c r="K117" i="17"/>
  <c r="L117" i="17" s="1"/>
  <c r="K128" i="17"/>
  <c r="L128" i="17" s="1"/>
  <c r="K225" i="17"/>
  <c r="L225" i="17" s="1"/>
  <c r="K185" i="17"/>
  <c r="L185" i="17" s="1"/>
  <c r="K261" i="17"/>
  <c r="L261" i="17" s="1"/>
  <c r="K369" i="17"/>
  <c r="L369" i="17" s="1"/>
  <c r="K400" i="17"/>
  <c r="L400" i="17" s="1"/>
  <c r="K201" i="17"/>
  <c r="L201" i="17" s="1"/>
  <c r="K337" i="17"/>
  <c r="L337" i="17" s="1"/>
  <c r="K294" i="17"/>
  <c r="L294" i="17" s="1"/>
  <c r="K402" i="17"/>
  <c r="L402" i="17" s="1"/>
  <c r="K414" i="17"/>
  <c r="L414" i="17" s="1"/>
  <c r="K286" i="17"/>
  <c r="L286" i="17" s="1"/>
  <c r="K397" i="17"/>
  <c r="L397" i="17" s="1"/>
  <c r="K410" i="17"/>
  <c r="L410" i="17" s="1"/>
  <c r="K330" i="17"/>
  <c r="L330" i="17" s="1"/>
  <c r="K411" i="17"/>
  <c r="L411" i="17" s="1"/>
  <c r="K238" i="17"/>
  <c r="L238" i="17" s="1"/>
  <c r="K206" i="17"/>
  <c r="L206" i="17" s="1"/>
  <c r="K393" i="17"/>
  <c r="L393" i="17" s="1"/>
  <c r="K178" i="17"/>
  <c r="L178" i="17" s="1"/>
  <c r="K325" i="17"/>
  <c r="L325" i="17" s="1"/>
  <c r="K375" i="17"/>
  <c r="L375" i="17" s="1"/>
  <c r="K307" i="17"/>
  <c r="L307" i="17" s="1"/>
  <c r="K329" i="17"/>
  <c r="L329" i="17" s="1"/>
  <c r="K271" i="17"/>
  <c r="L271" i="17" s="1"/>
  <c r="K204" i="17"/>
  <c r="L204" i="17" s="1"/>
  <c r="K240" i="17"/>
  <c r="L240" i="17" s="1"/>
  <c r="K314" i="17"/>
  <c r="L314" i="17" s="1"/>
  <c r="K181" i="17"/>
  <c r="L181" i="17" s="1"/>
  <c r="K167" i="17"/>
  <c r="L167" i="17" s="1"/>
  <c r="K319" i="17"/>
  <c r="L319" i="17" s="1"/>
  <c r="K368" i="17"/>
  <c r="L368" i="17" s="1"/>
  <c r="K267" i="17"/>
  <c r="L267" i="17" s="1"/>
  <c r="K179" i="17"/>
  <c r="L179" i="17" s="1"/>
  <c r="K327" i="17"/>
  <c r="L327" i="17" s="1"/>
  <c r="K147" i="17"/>
  <c r="L147" i="17" s="1"/>
  <c r="K130" i="17"/>
  <c r="L130" i="17" s="1"/>
  <c r="K232" i="17"/>
  <c r="L232" i="17" s="1"/>
  <c r="K301" i="17"/>
  <c r="L301" i="17" s="1"/>
  <c r="K403" i="17"/>
  <c r="L403" i="17" s="1"/>
  <c r="K186" i="17"/>
  <c r="L186" i="17" s="1"/>
  <c r="K183" i="17"/>
  <c r="L183" i="17" s="1"/>
  <c r="K126" i="17"/>
  <c r="L126" i="17" s="1"/>
  <c r="K66" i="17"/>
  <c r="L66" i="17" s="1"/>
  <c r="K91" i="17"/>
  <c r="L91" i="17" s="1"/>
  <c r="K96" i="17"/>
  <c r="L96" i="17" s="1"/>
  <c r="K101" i="17"/>
  <c r="L101" i="17" s="1"/>
  <c r="K150" i="17"/>
  <c r="L150" i="17" s="1"/>
  <c r="K166" i="17"/>
  <c r="L166" i="17" s="1"/>
  <c r="K211" i="17"/>
  <c r="L211" i="17" s="1"/>
  <c r="K308" i="17"/>
  <c r="L308" i="17" s="1"/>
  <c r="K384" i="17"/>
  <c r="L384" i="17" s="1"/>
  <c r="K416" i="17"/>
  <c r="L416" i="17" s="1"/>
  <c r="K292" i="17"/>
  <c r="L292" i="17" s="1"/>
  <c r="K363" i="17"/>
  <c r="L363" i="17" s="1"/>
  <c r="K398" i="17"/>
  <c r="L398" i="17" s="1"/>
  <c r="K298" i="17"/>
  <c r="L298" i="17" s="1"/>
  <c r="K365" i="17"/>
  <c r="L365" i="17" s="1"/>
  <c r="K324" i="17"/>
  <c r="L324" i="17" s="1"/>
  <c r="K313" i="17"/>
  <c r="L313" i="17" s="1"/>
  <c r="K312" i="17"/>
  <c r="L312" i="17" s="1"/>
  <c r="K213" i="17"/>
  <c r="L213" i="17" s="1"/>
  <c r="K352" i="17"/>
  <c r="L352" i="17" s="1"/>
  <c r="K212" i="17"/>
  <c r="L212" i="17" s="1"/>
  <c r="K180" i="17"/>
  <c r="L180" i="17" s="1"/>
  <c r="K249" i="17"/>
  <c r="L249" i="17" s="1"/>
  <c r="K295" i="17"/>
  <c r="L295" i="17" s="1"/>
  <c r="K359" i="17"/>
  <c r="L359" i="17" s="1"/>
  <c r="K348" i="17"/>
  <c r="L348" i="17" s="1"/>
  <c r="K297" i="17"/>
  <c r="L297" i="17" s="1"/>
  <c r="K237" i="17"/>
  <c r="L237" i="17" s="1"/>
  <c r="K387" i="17"/>
  <c r="L387" i="17" s="1"/>
  <c r="K230" i="17"/>
  <c r="L230" i="17" s="1"/>
  <c r="K210" i="17"/>
  <c r="L210" i="17" s="1"/>
  <c r="K311" i="17"/>
  <c r="L311" i="17" s="1"/>
  <c r="K161" i="17"/>
  <c r="L161" i="17" s="1"/>
  <c r="K146" i="17"/>
  <c r="L146" i="17" s="1"/>
  <c r="K385" i="17"/>
  <c r="L385" i="17" s="1"/>
  <c r="K350" i="17"/>
  <c r="L350" i="17" s="1"/>
  <c r="K142" i="17"/>
  <c r="L142" i="17" s="1"/>
  <c r="K273" i="17"/>
  <c r="L273" i="17" s="1"/>
  <c r="K246" i="17"/>
  <c r="L246" i="17" s="1"/>
  <c r="K221" i="17"/>
  <c r="L221" i="17" s="1"/>
  <c r="K65" i="17"/>
  <c r="L65" i="17" s="1"/>
  <c r="K134" i="17"/>
  <c r="L134" i="17" s="1"/>
  <c r="K133" i="17"/>
  <c r="L133" i="17" s="1"/>
  <c r="K97" i="17"/>
  <c r="L97" i="17" s="1"/>
  <c r="K138" i="17"/>
  <c r="L138" i="17" s="1"/>
  <c r="K139" i="17"/>
  <c r="L139" i="17" s="1"/>
  <c r="K123" i="17"/>
  <c r="L123" i="17" s="1"/>
  <c r="K174" i="17"/>
  <c r="L174" i="17" s="1"/>
  <c r="K296" i="17"/>
  <c r="L296" i="17" s="1"/>
  <c r="K418" i="17"/>
  <c r="L418" i="17" s="1"/>
  <c r="K148" i="17"/>
  <c r="L148" i="17" s="1"/>
  <c r="K253" i="17"/>
  <c r="L253" i="17" s="1"/>
  <c r="K164" i="17"/>
  <c r="L164" i="17" s="1"/>
  <c r="K202" i="17"/>
  <c r="L202" i="17" s="1"/>
  <c r="K229" i="17"/>
  <c r="L229" i="17" s="1"/>
  <c r="K171" i="17"/>
  <c r="L171" i="17" s="1"/>
  <c r="K89" i="17"/>
  <c r="L89" i="17" s="1"/>
  <c r="K141" i="17"/>
  <c r="L141" i="17" s="1"/>
  <c r="K120" i="17"/>
  <c r="L120" i="17" s="1"/>
  <c r="K124" i="17"/>
  <c r="L124" i="17" s="1"/>
  <c r="K374" i="17"/>
  <c r="L374" i="17" s="1"/>
  <c r="K377" i="17"/>
  <c r="L377" i="17" s="1"/>
  <c r="K216" i="17"/>
  <c r="L216" i="17" s="1"/>
  <c r="K67" i="17"/>
  <c r="L67" i="17" s="1"/>
  <c r="K63" i="17"/>
  <c r="L63" i="17" s="1"/>
  <c r="K231" i="17"/>
  <c r="L231" i="17" s="1"/>
  <c r="K404" i="17"/>
  <c r="L404" i="17" s="1"/>
  <c r="K193" i="17"/>
  <c r="L193" i="17" s="1"/>
  <c r="K268" i="17"/>
  <c r="L268" i="17" s="1"/>
  <c r="K198" i="17"/>
  <c r="L198" i="17" s="1"/>
  <c r="K334" i="17"/>
  <c r="L334" i="17" s="1"/>
  <c r="K344" i="17"/>
  <c r="L344" i="17" s="1"/>
  <c r="K159" i="17"/>
  <c r="L159" i="17" s="1"/>
  <c r="K165" i="17"/>
  <c r="L165" i="17" s="1"/>
  <c r="K73" i="17"/>
  <c r="L73" i="17" s="1"/>
  <c r="K119" i="17"/>
  <c r="L119" i="17" s="1"/>
  <c r="K102" i="17"/>
  <c r="L102" i="17" s="1"/>
  <c r="K76" i="17"/>
  <c r="L76" i="17" s="1"/>
  <c r="K127" i="17"/>
  <c r="L127" i="17" s="1"/>
  <c r="K260" i="17"/>
  <c r="L260" i="17" s="1"/>
  <c r="K82" i="17"/>
  <c r="L82" i="17" s="1"/>
  <c r="K168" i="17"/>
  <c r="L168" i="17" s="1"/>
  <c r="K420" i="17"/>
  <c r="L420" i="17" s="1"/>
  <c r="K382" i="17"/>
  <c r="L382" i="17" s="1"/>
  <c r="K182" i="17"/>
  <c r="L182" i="17" s="1"/>
  <c r="K304" i="17"/>
  <c r="L304" i="17" s="1"/>
  <c r="K332" i="17"/>
  <c r="L332" i="17" s="1"/>
  <c r="K224" i="17"/>
  <c r="L224" i="17" s="1"/>
  <c r="K360" i="17"/>
  <c r="L360" i="17" s="1"/>
  <c r="K156" i="17"/>
  <c r="L156" i="17" s="1"/>
  <c r="K74" i="17"/>
  <c r="L74" i="17" s="1"/>
  <c r="K71" i="17"/>
  <c r="L71" i="17" s="1"/>
  <c r="K111" i="17"/>
  <c r="L111" i="17" s="1"/>
  <c r="K88" i="17"/>
  <c r="L88" i="17" s="1"/>
  <c r="K187" i="17"/>
  <c r="L187" i="17" s="1"/>
  <c r="K264" i="17"/>
  <c r="L264" i="17" s="1"/>
  <c r="K192" i="17"/>
  <c r="L192" i="17" s="1"/>
  <c r="K347" i="17"/>
  <c r="L347" i="17" s="1"/>
  <c r="K258" i="17"/>
  <c r="L258" i="17" s="1"/>
  <c r="K90" i="17"/>
  <c r="L90" i="17" s="1"/>
  <c r="K339" i="17"/>
  <c r="L339" i="17" s="1"/>
  <c r="K356" i="17"/>
  <c r="L356" i="17" s="1"/>
  <c r="K85" i="17"/>
  <c r="L85" i="17" s="1"/>
  <c r="K310" i="17"/>
  <c r="L310" i="17" s="1"/>
  <c r="K269" i="17"/>
  <c r="L269" i="17" s="1"/>
  <c r="K415" i="17"/>
  <c r="L415" i="17" s="1"/>
  <c r="K68" i="17"/>
  <c r="L68" i="17" s="1"/>
  <c r="K341" i="17"/>
  <c r="L341" i="17" s="1"/>
  <c r="K220" i="17"/>
  <c r="L220" i="17" s="1"/>
  <c r="K143" i="17"/>
  <c r="L143" i="17" s="1"/>
  <c r="K93" i="17"/>
  <c r="L93" i="17" s="1"/>
  <c r="K200" i="17"/>
  <c r="L200" i="17" s="1"/>
  <c r="K80" i="17"/>
  <c r="L80" i="17" s="1"/>
  <c r="K70" i="17"/>
  <c r="L70" i="17" s="1"/>
  <c r="K95" i="17"/>
  <c r="L95" i="17" s="1"/>
  <c r="K72" i="17"/>
  <c r="L72" i="17" s="1"/>
  <c r="K69" i="17"/>
  <c r="L69" i="17" s="1"/>
  <c r="K118" i="17"/>
  <c r="L118" i="17" s="1"/>
  <c r="K176" i="17"/>
  <c r="L176" i="17" s="1"/>
  <c r="K388" i="17"/>
  <c r="L388" i="17" s="1"/>
  <c r="K421" i="17"/>
  <c r="L421" i="17" s="1"/>
  <c r="K371" i="17"/>
  <c r="L371" i="17" s="1"/>
  <c r="K145" i="17"/>
  <c r="L145" i="17" s="1"/>
  <c r="K364" i="17"/>
  <c r="L364" i="17" s="1"/>
  <c r="K343" i="17"/>
  <c r="L343" i="17" s="1"/>
  <c r="K149" i="17"/>
  <c r="L149" i="17" s="1"/>
  <c r="K279" i="17"/>
  <c r="L279" i="17" s="1"/>
  <c r="K122" i="17"/>
  <c r="L122" i="17" s="1"/>
  <c r="K110" i="17"/>
  <c r="L110" i="17" s="1"/>
  <c r="K140" i="17"/>
  <c r="L140" i="17" s="1"/>
  <c r="K84" i="17"/>
  <c r="L84" i="17" s="1"/>
  <c r="K132" i="17"/>
  <c r="L132" i="17" s="1"/>
  <c r="K405" i="17"/>
  <c r="L405" i="17" s="1"/>
  <c r="K299" i="17"/>
  <c r="L299" i="17" s="1"/>
  <c r="K236" i="17"/>
  <c r="L236" i="17" s="1"/>
  <c r="K81" i="17"/>
  <c r="L81" i="17" s="1"/>
  <c r="K79" i="17"/>
  <c r="L79" i="17" s="1"/>
  <c r="K272" i="17"/>
  <c r="L272" i="17" s="1"/>
  <c r="K353" i="17"/>
  <c r="L353" i="17" s="1"/>
  <c r="K288" i="17"/>
  <c r="L288" i="17" s="1"/>
  <c r="K395" i="17"/>
  <c r="L395" i="17" s="1"/>
  <c r="K207" i="17"/>
  <c r="L207" i="17" s="1"/>
  <c r="K274" i="17"/>
  <c r="L274" i="17" s="1"/>
  <c r="K259" i="17"/>
  <c r="L259" i="17" s="1"/>
  <c r="K331" i="17"/>
  <c r="L331" i="17" s="1"/>
  <c r="K417" i="17"/>
  <c r="L417" i="17" s="1"/>
  <c r="K129" i="17"/>
  <c r="L129" i="17" s="1"/>
  <c r="K112" i="17"/>
  <c r="L112" i="17" s="1"/>
  <c r="K131" i="17"/>
  <c r="L131" i="17" s="1"/>
  <c r="K135" i="17"/>
  <c r="L135" i="17" s="1"/>
  <c r="K345" i="17"/>
  <c r="L345" i="17" s="1"/>
  <c r="K125" i="17"/>
  <c r="L125" i="17" s="1"/>
  <c r="K114" i="17"/>
  <c r="L114" i="17" s="1"/>
  <c r="K320" i="17"/>
  <c r="L320" i="17" s="1"/>
  <c r="K373" i="17"/>
  <c r="L373" i="17" s="1"/>
  <c r="K366" i="17"/>
  <c r="L366" i="17" s="1"/>
  <c r="K336" i="17"/>
  <c r="L336" i="17" s="1"/>
  <c r="K372" i="17"/>
  <c r="L372" i="17" s="1"/>
  <c r="K197" i="17"/>
  <c r="L197" i="17" s="1"/>
  <c r="K283" i="17"/>
  <c r="L283" i="17" s="1"/>
  <c r="K282" i="17"/>
  <c r="L282" i="17" s="1"/>
  <c r="K98" i="17"/>
  <c r="L98" i="17" s="1"/>
  <c r="K106" i="17"/>
  <c r="L106" i="17" s="1"/>
  <c r="K103" i="17"/>
  <c r="L103" i="17" s="1"/>
  <c r="K116" i="17"/>
  <c r="L116" i="17" s="1"/>
  <c r="K86" i="17"/>
  <c r="L86" i="17" s="1"/>
  <c r="K215" i="17"/>
  <c r="L215" i="17" s="1"/>
  <c r="K245" i="17"/>
  <c r="L245" i="17" s="1"/>
  <c r="K317" i="17"/>
  <c r="L317" i="17" s="1"/>
  <c r="K242" i="17"/>
  <c r="L242" i="17" s="1"/>
  <c r="K136" i="17"/>
  <c r="L136" i="17" s="1"/>
  <c r="K162" i="17"/>
  <c r="L162" i="17" s="1"/>
</calcChain>
</file>

<file path=xl/comments1.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List>
</comments>
</file>

<file path=xl/comments2.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List>
</comments>
</file>

<file path=xl/comments3.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List>
</comments>
</file>

<file path=xl/comments4.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 ref="J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K6" authorId="0" shapeId="0">
      <text>
        <r>
          <rPr>
            <b/>
            <sz val="9"/>
            <color indexed="81"/>
            <rFont val="Tahoma"/>
            <family val="2"/>
          </rPr>
          <t>Sample Volume:
The volume of sample (pre-diluted or not) that is added to the TE buffer to make 100µl.</t>
        </r>
      </text>
    </comment>
  </commentList>
</comments>
</file>

<file path=xl/comments5.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 ref="J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K6" authorId="0" shapeId="0">
      <text>
        <r>
          <rPr>
            <b/>
            <sz val="9"/>
            <color indexed="81"/>
            <rFont val="Tahoma"/>
            <family val="2"/>
          </rPr>
          <t>Sample Volume:
The volume of sample (pre-diluted or not) that is added to the TE buffer to make 100µl.</t>
        </r>
      </text>
    </comment>
  </commentList>
</comments>
</file>

<file path=xl/comments6.xml><?xml version="1.0" encoding="utf-8"?>
<comments xmlns="http://schemas.openxmlformats.org/spreadsheetml/2006/main">
  <authors>
    <author>Mark Bratz</author>
  </authors>
  <commentList>
    <comment ref="B3" authorId="0" shapeId="0">
      <text>
        <r>
          <rPr>
            <b/>
            <sz val="9"/>
            <color indexed="81"/>
            <rFont val="Tahoma"/>
            <family val="2"/>
          </rPr>
          <t>This Open spreadsheet allows you to use a different standard curve than the suggested curves in the Technical Manuals. To complete analysis of the data, enter in the ng/well values into all the blue cells below. Enter the highest standard concentration in row A down to the lowest concentration in row G. It is important to insert values into all rows. Complete the data entry as described in the Instructions tab. Caution: The dye systems were developed using the standard curve ranges listed in the Technical Manuals.  The standard curve ranges are based on the dynamic range for each system.  Use outside of those concentration ranges may result in inaccurate quantitation.</t>
        </r>
      </text>
    </comment>
  </commentList>
</comments>
</file>

<file path=xl/comments7.xml><?xml version="1.0" encoding="utf-8"?>
<comments xmlns="http://schemas.openxmlformats.org/spreadsheetml/2006/main">
  <authors>
    <author>mbratz</author>
  </authors>
  <commentList>
    <comment ref="B6"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6" authorId="0" shapeId="0">
      <text>
        <r>
          <rPr>
            <b/>
            <sz val="9"/>
            <color indexed="81"/>
            <rFont val="Tahoma"/>
            <family val="2"/>
          </rPr>
          <t>Sample Volume:
The volume of sample (pre-diluted or not) that is added to the TE buffer to make 100µl.</t>
        </r>
      </text>
    </comment>
  </commentList>
</comments>
</file>

<file path=xl/sharedStrings.xml><?xml version="1.0" encoding="utf-8"?>
<sst xmlns="http://schemas.openxmlformats.org/spreadsheetml/2006/main" count="2174" uniqueCount="415">
  <si>
    <t>A</t>
  </si>
  <si>
    <t>B</t>
  </si>
  <si>
    <t>C</t>
  </si>
  <si>
    <t>D</t>
  </si>
  <si>
    <t>E</t>
  </si>
  <si>
    <t>F</t>
  </si>
  <si>
    <t>G</t>
  </si>
  <si>
    <t>H</t>
  </si>
  <si>
    <t>Blank</t>
  </si>
  <si>
    <t>Unknown 1</t>
  </si>
  <si>
    <t>Unknown 2</t>
  </si>
  <si>
    <t>Unknown 3</t>
  </si>
  <si>
    <t>Unknown 4</t>
  </si>
  <si>
    <t>Unknown 5</t>
  </si>
  <si>
    <t>Unknown 6</t>
  </si>
  <si>
    <t>Unknown 7</t>
  </si>
  <si>
    <t>Unknown 8</t>
  </si>
  <si>
    <t>Unknown 9</t>
  </si>
  <si>
    <t>Unknown 10</t>
  </si>
  <si>
    <t>Unknown 11</t>
  </si>
  <si>
    <t>Unknown 12</t>
  </si>
  <si>
    <t>Unknown 13</t>
  </si>
  <si>
    <t>Unknown 14</t>
  </si>
  <si>
    <t>Unknown 15</t>
  </si>
  <si>
    <t>Unknown 16</t>
  </si>
  <si>
    <t>Unknown 17</t>
  </si>
  <si>
    <t>Unknown 18</t>
  </si>
  <si>
    <t>Unknown 19</t>
  </si>
  <si>
    <t>Unknown 20</t>
  </si>
  <si>
    <t>Unknown 21</t>
  </si>
  <si>
    <t>Unknown 22</t>
  </si>
  <si>
    <t>Unknown 23</t>
  </si>
  <si>
    <t>Unknown 24</t>
  </si>
  <si>
    <t>Unknown 25</t>
  </si>
  <si>
    <t>Background Subtracted</t>
  </si>
  <si>
    <t>Average</t>
  </si>
  <si>
    <t>St. Dev.</t>
  </si>
  <si>
    <t>Outside Range</t>
  </si>
  <si>
    <t>Inside Range</t>
  </si>
  <si>
    <t>Concentration (ng/µl)</t>
  </si>
  <si>
    <t>Unknown Samples</t>
  </si>
  <si>
    <t>Dilution Factor</t>
  </si>
  <si>
    <t>Sample Volume (µl)</t>
  </si>
  <si>
    <t>Sample</t>
  </si>
  <si>
    <t>RNA (ng)</t>
  </si>
  <si>
    <t>dsDNA (ng)</t>
  </si>
  <si>
    <t>ssDNA (ng)</t>
  </si>
  <si>
    <t>Standard curve not linear</t>
  </si>
  <si>
    <t>Standard curve linear</t>
  </si>
  <si>
    <t>Technical Manuals</t>
  </si>
  <si>
    <t>Unknown 26</t>
  </si>
  <si>
    <t>Unknown 27</t>
  </si>
  <si>
    <t>Unknown 28</t>
  </si>
  <si>
    <t>Unknown 29</t>
  </si>
  <si>
    <t>Unknown 30</t>
  </si>
  <si>
    <t>Unknown 31</t>
  </si>
  <si>
    <t>Unknown 32</t>
  </si>
  <si>
    <t>Unknown 33</t>
  </si>
  <si>
    <t>Unknown 34</t>
  </si>
  <si>
    <t>Unknown 35</t>
  </si>
  <si>
    <t>Unknown 36</t>
  </si>
  <si>
    <t>Unknown 37</t>
  </si>
  <si>
    <t>Unknown 38</t>
  </si>
  <si>
    <t>Unknown 39</t>
  </si>
  <si>
    <t>Unknown 40</t>
  </si>
  <si>
    <t>Unknown 41</t>
  </si>
  <si>
    <t>Unknown 42</t>
  </si>
  <si>
    <t>Unknown 43</t>
  </si>
  <si>
    <t>Unknown 44</t>
  </si>
  <si>
    <t>Unknown 45</t>
  </si>
  <si>
    <t>Unknown 46</t>
  </si>
  <si>
    <t>Unknown 47</t>
  </si>
  <si>
    <t>Unknown 48</t>
  </si>
  <si>
    <t>Unknown 49</t>
  </si>
  <si>
    <t>Unknown 50</t>
  </si>
  <si>
    <t>Unknown 51</t>
  </si>
  <si>
    <t>Unknown 52</t>
  </si>
  <si>
    <t>Unknown 53</t>
  </si>
  <si>
    <t>Unknown 54</t>
  </si>
  <si>
    <t>Unknown 55</t>
  </si>
  <si>
    <t>Unknown 56</t>
  </si>
  <si>
    <t>Unknown 57</t>
  </si>
  <si>
    <t>Unknown 58</t>
  </si>
  <si>
    <t>Unknown 59</t>
  </si>
  <si>
    <t>Unknown 60</t>
  </si>
  <si>
    <t>Unknown 61</t>
  </si>
  <si>
    <t>Unknown 62</t>
  </si>
  <si>
    <t>Unknown 63</t>
  </si>
  <si>
    <t>Unknown 64</t>
  </si>
  <si>
    <t>Unknown 65</t>
  </si>
  <si>
    <t>Unknown 66</t>
  </si>
  <si>
    <t>Unknown 67</t>
  </si>
  <si>
    <t>Unknown 68</t>
  </si>
  <si>
    <t>Unknown 69</t>
  </si>
  <si>
    <t>Unknown 70</t>
  </si>
  <si>
    <t>Unknown 71</t>
  </si>
  <si>
    <t>Unknown 72</t>
  </si>
  <si>
    <t>Unknown 73</t>
  </si>
  <si>
    <t>Unknown 74</t>
  </si>
  <si>
    <t>Unknown 75</t>
  </si>
  <si>
    <t>Unknown 76</t>
  </si>
  <si>
    <t>Unknown 77</t>
  </si>
  <si>
    <t>Unknown 78</t>
  </si>
  <si>
    <t>Unknown 79</t>
  </si>
  <si>
    <t>Unknown 80</t>
  </si>
  <si>
    <t>Paste data below</t>
  </si>
  <si>
    <t>Standard Curve</t>
  </si>
  <si>
    <t>High Concentration Standard Curve</t>
  </si>
  <si>
    <t>Low Concentration Standard Curve</t>
  </si>
  <si>
    <t>dsDNA Standard Curve</t>
  </si>
  <si>
    <t>RNA High Concentration Standard Curve</t>
  </si>
  <si>
    <t>RNA Low Concentration Standard Curve</t>
  </si>
  <si>
    <t>ssDNA High Concentration Standard Curve</t>
  </si>
  <si>
    <t>ssDNA Low Concentration Standard Curve</t>
  </si>
  <si>
    <r>
      <t>QuantiFluor</t>
    </r>
    <r>
      <rPr>
        <b/>
        <sz val="24"/>
        <color theme="1"/>
        <rFont val="Calibri"/>
        <family val="2"/>
      </rPr>
      <t>®</t>
    </r>
    <r>
      <rPr>
        <b/>
        <sz val="24"/>
        <color theme="1"/>
        <rFont val="Calibri"/>
        <family val="2"/>
        <scheme val="minor"/>
      </rPr>
      <t xml:space="preserve"> ONE Standard Curve</t>
    </r>
  </si>
  <si>
    <r>
      <t>QuantiFluor®</t>
    </r>
    <r>
      <rPr>
        <b/>
        <sz val="26"/>
        <color theme="1"/>
        <rFont val="Calibri"/>
        <family val="2"/>
      </rPr>
      <t xml:space="preserve"> ONE</t>
    </r>
  </si>
  <si>
    <t>QuantiFluor® dsDNA</t>
  </si>
  <si>
    <r>
      <t>QuantiFluor</t>
    </r>
    <r>
      <rPr>
        <b/>
        <sz val="26"/>
        <color theme="1"/>
        <rFont val="Calibri"/>
        <family val="2"/>
      </rPr>
      <t>®</t>
    </r>
    <r>
      <rPr>
        <b/>
        <sz val="26"/>
        <color theme="1"/>
        <rFont val="Calibri"/>
        <family val="2"/>
        <scheme val="minor"/>
      </rPr>
      <t xml:space="preserve"> RNA</t>
    </r>
  </si>
  <si>
    <r>
      <t>QuantiFluor</t>
    </r>
    <r>
      <rPr>
        <b/>
        <sz val="26"/>
        <color theme="1"/>
        <rFont val="Calibri"/>
        <family val="2"/>
      </rPr>
      <t>®</t>
    </r>
    <r>
      <rPr>
        <b/>
        <sz val="26"/>
        <color theme="1"/>
        <rFont val="Calibri"/>
        <family val="2"/>
        <scheme val="minor"/>
      </rPr>
      <t xml:space="preserve"> ssDNA</t>
    </r>
  </si>
  <si>
    <r>
      <t>QuantiFluor</t>
    </r>
    <r>
      <rPr>
        <b/>
        <sz val="24"/>
        <color theme="1"/>
        <rFont val="Calibri"/>
        <family val="2"/>
      </rPr>
      <t>®</t>
    </r>
    <r>
      <rPr>
        <b/>
        <sz val="24"/>
        <color theme="1"/>
        <rFont val="Calibri"/>
        <family val="2"/>
        <scheme val="minor"/>
      </rPr>
      <t xml:space="preserve"> Open Standard Curve</t>
    </r>
  </si>
  <si>
    <r>
      <t xml:space="preserve">QuantiFluor® </t>
    </r>
    <r>
      <rPr>
        <b/>
        <sz val="26"/>
        <color theme="1"/>
        <rFont val="Calibri"/>
        <family val="2"/>
      </rPr>
      <t>Open</t>
    </r>
  </si>
  <si>
    <t>QuantiFluor® dsDNA System, #TM346</t>
  </si>
  <si>
    <t>QuantiFluor® RNA System, #TM377</t>
  </si>
  <si>
    <t>QuantiFluor® ssDNA System, #TM376</t>
  </si>
  <si>
    <t>QuantiFluor® ONE dsDNA System, #TM405</t>
  </si>
  <si>
    <t>Short-comings of a linear regression</t>
  </si>
  <si>
    <t>I</t>
  </si>
  <si>
    <t>J</t>
  </si>
  <si>
    <t>K</t>
  </si>
  <si>
    <t>L</t>
  </si>
  <si>
    <t>M</t>
  </si>
  <si>
    <t>N</t>
  </si>
  <si>
    <t>O</t>
  </si>
  <si>
    <t>P</t>
  </si>
  <si>
    <t>Unknown 81</t>
  </si>
  <si>
    <t>Unknown 82</t>
  </si>
  <si>
    <t>Unknown 83</t>
  </si>
  <si>
    <t>Unknown 84</t>
  </si>
  <si>
    <t>Unknown 85</t>
  </si>
  <si>
    <t>Unknown 86</t>
  </si>
  <si>
    <t>Unknown 87</t>
  </si>
  <si>
    <t>Unknown 88</t>
  </si>
  <si>
    <t>Unknown 89</t>
  </si>
  <si>
    <t>Unknown 90</t>
  </si>
  <si>
    <t>Unknown 91</t>
  </si>
  <si>
    <t>Unknown 92</t>
  </si>
  <si>
    <t>Unknown 93</t>
  </si>
  <si>
    <t>Unknown 94</t>
  </si>
  <si>
    <t>Unknown 95</t>
  </si>
  <si>
    <t>Unknown 96</t>
  </si>
  <si>
    <t>Unknown 97</t>
  </si>
  <si>
    <t>Unknown 98</t>
  </si>
  <si>
    <t>Unknown 99</t>
  </si>
  <si>
    <t>Unknown 100</t>
  </si>
  <si>
    <t>Unknown 101</t>
  </si>
  <si>
    <t>Unknown 102</t>
  </si>
  <si>
    <t>Unknown 103</t>
  </si>
  <si>
    <t>Unknown 104</t>
  </si>
  <si>
    <t>Unknown 105</t>
  </si>
  <si>
    <t>Unknown 106</t>
  </si>
  <si>
    <t>Unknown 107</t>
  </si>
  <si>
    <t>Unknown 108</t>
  </si>
  <si>
    <t>Unknown 109</t>
  </si>
  <si>
    <t>Unknown 110</t>
  </si>
  <si>
    <t>Unknown 111</t>
  </si>
  <si>
    <t>Unknown 112</t>
  </si>
  <si>
    <t>Unknown 113</t>
  </si>
  <si>
    <t>Unknown 114</t>
  </si>
  <si>
    <t>Unknown 115</t>
  </si>
  <si>
    <t>Unknown 116</t>
  </si>
  <si>
    <t>Unknown 117</t>
  </si>
  <si>
    <t>Unknown 118</t>
  </si>
  <si>
    <t>Unknown 119</t>
  </si>
  <si>
    <t>Unknown 120</t>
  </si>
  <si>
    <t>Unknown 121</t>
  </si>
  <si>
    <t>Unknown 122</t>
  </si>
  <si>
    <t>Unknown 123</t>
  </si>
  <si>
    <t>Unknown 124</t>
  </si>
  <si>
    <t>Unknown 125</t>
  </si>
  <si>
    <t>Unknown 126</t>
  </si>
  <si>
    <t>Unknown 127</t>
  </si>
  <si>
    <t>Unknown 128</t>
  </si>
  <si>
    <t>Unknown 129</t>
  </si>
  <si>
    <t>Unknown 130</t>
  </si>
  <si>
    <t>Unknown 131</t>
  </si>
  <si>
    <t>Unknown 132</t>
  </si>
  <si>
    <t>Unknown 133</t>
  </si>
  <si>
    <t>Unknown 134</t>
  </si>
  <si>
    <t>Unknown 135</t>
  </si>
  <si>
    <t>Unknown 136</t>
  </si>
  <si>
    <t>Unknown 137</t>
  </si>
  <si>
    <t>Unknown 138</t>
  </si>
  <si>
    <t>Unknown 139</t>
  </si>
  <si>
    <t>Unknown 140</t>
  </si>
  <si>
    <t>Unknown 141</t>
  </si>
  <si>
    <t>Unknown 142</t>
  </si>
  <si>
    <t>Unknown 143</t>
  </si>
  <si>
    <t>Unknown 144</t>
  </si>
  <si>
    <t>Unknown 145</t>
  </si>
  <si>
    <t>Unknown 146</t>
  </si>
  <si>
    <t>Unknown 147</t>
  </si>
  <si>
    <t>Unknown 148</t>
  </si>
  <si>
    <t>Unknown 149</t>
  </si>
  <si>
    <t>Unknown 150</t>
  </si>
  <si>
    <t>Unknown 151</t>
  </si>
  <si>
    <t>Unknown 152</t>
  </si>
  <si>
    <t>Unknown 153</t>
  </si>
  <si>
    <t>Unknown 154</t>
  </si>
  <si>
    <t>Unknown 155</t>
  </si>
  <si>
    <t>Unknown 156</t>
  </si>
  <si>
    <t>Unknown 157</t>
  </si>
  <si>
    <t>Unknown 158</t>
  </si>
  <si>
    <t>Unknown 159</t>
  </si>
  <si>
    <t>Unknown 160</t>
  </si>
  <si>
    <t>Unknown 161</t>
  </si>
  <si>
    <t>Unknown 162</t>
  </si>
  <si>
    <t>Unknown 163</t>
  </si>
  <si>
    <t>Unknown 164</t>
  </si>
  <si>
    <t>Unknown 165</t>
  </si>
  <si>
    <t>Unknown 166</t>
  </si>
  <si>
    <t>Unknown 167</t>
  </si>
  <si>
    <t>Unknown 168</t>
  </si>
  <si>
    <t>Unknown 169</t>
  </si>
  <si>
    <t>Unknown 170</t>
  </si>
  <si>
    <t>Unknown 171</t>
  </si>
  <si>
    <t>Unknown 172</t>
  </si>
  <si>
    <t>Unknown 173</t>
  </si>
  <si>
    <t>Unknown 174</t>
  </si>
  <si>
    <t>Unknown 175</t>
  </si>
  <si>
    <t>Unknown 176</t>
  </si>
  <si>
    <t>Unknown 177</t>
  </si>
  <si>
    <t>Unknown 178</t>
  </si>
  <si>
    <t>Unknown 179</t>
  </si>
  <si>
    <t>Unknown 180</t>
  </si>
  <si>
    <t>Unknown 181</t>
  </si>
  <si>
    <t>Unknown 182</t>
  </si>
  <si>
    <t>Unknown 183</t>
  </si>
  <si>
    <t>Unknown 184</t>
  </si>
  <si>
    <t>Unknown 185</t>
  </si>
  <si>
    <t>Unknown 186</t>
  </si>
  <si>
    <t>Unknown 187</t>
  </si>
  <si>
    <t>Unknown 188</t>
  </si>
  <si>
    <t>Unknown 189</t>
  </si>
  <si>
    <t>Unknown 190</t>
  </si>
  <si>
    <t>Unknown 191</t>
  </si>
  <si>
    <t>Unknown 192</t>
  </si>
  <si>
    <t>Unknown 193</t>
  </si>
  <si>
    <t>Unknown 194</t>
  </si>
  <si>
    <t>Unknown 195</t>
  </si>
  <si>
    <t>Unknown 196</t>
  </si>
  <si>
    <t>Unknown 197</t>
  </si>
  <si>
    <t>Unknown 198</t>
  </si>
  <si>
    <t>Unknown 199</t>
  </si>
  <si>
    <t>Unknown 200</t>
  </si>
  <si>
    <t>Unknown 201</t>
  </si>
  <si>
    <t>Unknown 202</t>
  </si>
  <si>
    <t>Unknown 203</t>
  </si>
  <si>
    <t>Unknown 204</t>
  </si>
  <si>
    <t>Unknown 205</t>
  </si>
  <si>
    <t>Unknown 206</t>
  </si>
  <si>
    <t>Unknown 207</t>
  </si>
  <si>
    <t>Unknown 208</t>
  </si>
  <si>
    <t>Unknown 209</t>
  </si>
  <si>
    <t>Unknown 210</t>
  </si>
  <si>
    <t>Unknown 211</t>
  </si>
  <si>
    <t>Unknown 212</t>
  </si>
  <si>
    <t>Unknown 213</t>
  </si>
  <si>
    <t>Unknown 214</t>
  </si>
  <si>
    <t>Unknown 215</t>
  </si>
  <si>
    <t>Unknown 216</t>
  </si>
  <si>
    <t>Unknown 217</t>
  </si>
  <si>
    <t>Unknown 218</t>
  </si>
  <si>
    <t>Unknown 219</t>
  </si>
  <si>
    <t>Unknown 220</t>
  </si>
  <si>
    <t>Unknown 221</t>
  </si>
  <si>
    <t>Unknown 222</t>
  </si>
  <si>
    <t>Unknown 223</t>
  </si>
  <si>
    <t>Unknown 224</t>
  </si>
  <si>
    <t>Unknown 225</t>
  </si>
  <si>
    <t>Unknown 226</t>
  </si>
  <si>
    <t>Unknown 227</t>
  </si>
  <si>
    <t>Unknown 228</t>
  </si>
  <si>
    <t>Unknown 229</t>
  </si>
  <si>
    <t>Unknown 230</t>
  </si>
  <si>
    <t>Unknown 231</t>
  </si>
  <si>
    <t>Unknown 232</t>
  </si>
  <si>
    <t>Unknown 233</t>
  </si>
  <si>
    <t>Unknown 234</t>
  </si>
  <si>
    <t>Unknown 235</t>
  </si>
  <si>
    <t>Unknown 236</t>
  </si>
  <si>
    <t>Unknown 237</t>
  </si>
  <si>
    <t>Unknown 238</t>
  </si>
  <si>
    <t>Unknown 239</t>
  </si>
  <si>
    <t>Unknown 240</t>
  </si>
  <si>
    <t>Unknown 241</t>
  </si>
  <si>
    <t>Unknown 242</t>
  </si>
  <si>
    <t>Unknown 243</t>
  </si>
  <si>
    <t>Unknown 244</t>
  </si>
  <si>
    <t>Unknown 245</t>
  </si>
  <si>
    <t>Unknown 246</t>
  </si>
  <si>
    <t>Unknown 247</t>
  </si>
  <si>
    <t>Unknown 248</t>
  </si>
  <si>
    <t>Unknown 249</t>
  </si>
  <si>
    <t>Unknown 250</t>
  </si>
  <si>
    <t>Unknown 251</t>
  </si>
  <si>
    <t>Unknown 252</t>
  </si>
  <si>
    <t>Unknown 253</t>
  </si>
  <si>
    <t>Unknown 254</t>
  </si>
  <si>
    <t>Unknown 255</t>
  </si>
  <si>
    <t>Unknown 256</t>
  </si>
  <si>
    <t>Unknown 257</t>
  </si>
  <si>
    <t>Unknown 258</t>
  </si>
  <si>
    <t>Unknown 259</t>
  </si>
  <si>
    <t>Unknown 260</t>
  </si>
  <si>
    <t>Unknown 261</t>
  </si>
  <si>
    <t>Unknown 262</t>
  </si>
  <si>
    <t>Unknown 263</t>
  </si>
  <si>
    <t>Unknown 264</t>
  </si>
  <si>
    <t>Unknown 265</t>
  </si>
  <si>
    <t>Unknown 266</t>
  </si>
  <si>
    <t>Unknown 267</t>
  </si>
  <si>
    <t>Unknown 268</t>
  </si>
  <si>
    <t>Unknown 269</t>
  </si>
  <si>
    <t>Unknown 270</t>
  </si>
  <si>
    <t>Unknown 271</t>
  </si>
  <si>
    <t>Unknown 272</t>
  </si>
  <si>
    <t>Unknown 273</t>
  </si>
  <si>
    <t>Unknown 274</t>
  </si>
  <si>
    <t>Unknown 275</t>
  </si>
  <si>
    <t>Unknown 276</t>
  </si>
  <si>
    <t>Unknown 277</t>
  </si>
  <si>
    <t>Unknown 278</t>
  </si>
  <si>
    <t>Unknown 279</t>
  </si>
  <si>
    <t>Unknown 280</t>
  </si>
  <si>
    <t>Unknown 281</t>
  </si>
  <si>
    <t>Unknown 282</t>
  </si>
  <si>
    <t>Unknown 283</t>
  </si>
  <si>
    <t>Unknown 284</t>
  </si>
  <si>
    <t>Unknown 285</t>
  </si>
  <si>
    <t>Unknown 286</t>
  </si>
  <si>
    <t>Unknown 287</t>
  </si>
  <si>
    <t>Unknown 288</t>
  </si>
  <si>
    <t>Unknown 289</t>
  </si>
  <si>
    <t>Unknown 290</t>
  </si>
  <si>
    <t>Unknown 291</t>
  </si>
  <si>
    <t>Unknown 292</t>
  </si>
  <si>
    <t>Unknown 293</t>
  </si>
  <si>
    <t>Unknown 294</t>
  </si>
  <si>
    <t>Unknown 295</t>
  </si>
  <si>
    <t>Unknown 296</t>
  </si>
  <si>
    <t>Unknown 297</t>
  </si>
  <si>
    <t>Unknown 298</t>
  </si>
  <si>
    <t>Unknown 299</t>
  </si>
  <si>
    <t>Unknown 300</t>
  </si>
  <si>
    <t>Unknown 301</t>
  </si>
  <si>
    <t>Unknown 302</t>
  </si>
  <si>
    <t>Unknown 303</t>
  </si>
  <si>
    <t>Unknown 304</t>
  </si>
  <si>
    <t>Unknown 305</t>
  </si>
  <si>
    <t>Unknown 306</t>
  </si>
  <si>
    <t>Unknown 307</t>
  </si>
  <si>
    <t>Unknown 308</t>
  </si>
  <si>
    <t>Unknown 309</t>
  </si>
  <si>
    <t>Unknown 310</t>
  </si>
  <si>
    <t>Unknown 311</t>
  </si>
  <si>
    <t>Unknown 312</t>
  </si>
  <si>
    <t>Unknown 313</t>
  </si>
  <si>
    <t>Unknown 314</t>
  </si>
  <si>
    <t>Unknown 315</t>
  </si>
  <si>
    <t>Unknown 316</t>
  </si>
  <si>
    <t>Unknown 317</t>
  </si>
  <si>
    <t>Unknown 318</t>
  </si>
  <si>
    <t>Unknown 319</t>
  </si>
  <si>
    <t>Unknown 320</t>
  </si>
  <si>
    <t>Unknown 321</t>
  </si>
  <si>
    <t>Unknown 322</t>
  </si>
  <si>
    <t>Unknown 323</t>
  </si>
  <si>
    <t>Unknown 324</t>
  </si>
  <si>
    <t>Unknown 325</t>
  </si>
  <si>
    <t>Unknown 326</t>
  </si>
  <si>
    <t>Unknown 327</t>
  </si>
  <si>
    <t>Unknown 328</t>
  </si>
  <si>
    <t>Unknown 329</t>
  </si>
  <si>
    <t>Unknown 330</t>
  </si>
  <si>
    <t>Unknown 331</t>
  </si>
  <si>
    <t>Unknown 332</t>
  </si>
  <si>
    <t>Unknown 333</t>
  </si>
  <si>
    <t>Unknown 334</t>
  </si>
  <si>
    <t>Unknown 335</t>
  </si>
  <si>
    <t>Unknown 336</t>
  </si>
  <si>
    <t>Unknown 337</t>
  </si>
  <si>
    <t>Unknown 338</t>
  </si>
  <si>
    <t>Unknown 339</t>
  </si>
  <si>
    <t>Unknown 340</t>
  </si>
  <si>
    <t>Unknown 341</t>
  </si>
  <si>
    <t>Unknown 342</t>
  </si>
  <si>
    <t>Unknown 343</t>
  </si>
  <si>
    <t>Unknown 344</t>
  </si>
  <si>
    <t>Unknown 345</t>
  </si>
  <si>
    <t>Unknown 346</t>
  </si>
  <si>
    <t>Unknown 347</t>
  </si>
  <si>
    <t>Unknown 348</t>
  </si>
  <si>
    <t>Unknown 349</t>
  </si>
  <si>
    <t>Unknown 350</t>
  </si>
  <si>
    <t>Unknown 351</t>
  </si>
  <si>
    <t>Unknown 352</t>
  </si>
  <si>
    <t>Unknown 353</t>
  </si>
  <si>
    <t>Unknown 354</t>
  </si>
  <si>
    <t>Unknown 355</t>
  </si>
  <si>
    <t>Unknown 356</t>
  </si>
  <si>
    <t>Unknown 357</t>
  </si>
  <si>
    <t>Unknown 358</t>
  </si>
  <si>
    <t>Unknown 359</t>
  </si>
  <si>
    <t>Unknown 360</t>
  </si>
  <si>
    <t>Std Curve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</si>
</sst>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Calibri"/>
      <family val="2"/>
      <scheme val="minor"/>
    </font>
    <font>
      <b/>
      <sz val="11"/>
      <color theme="1"/>
      <name val="Calibri"/>
      <family val="2"/>
      <scheme val="minor"/>
    </font>
    <font>
      <b/>
      <sz val="26"/>
      <color theme="1"/>
      <name val="Calibri"/>
      <family val="2"/>
      <scheme val="minor"/>
    </font>
    <font>
      <b/>
      <sz val="26"/>
      <color theme="1"/>
      <name val="Calibri"/>
      <family val="2"/>
    </font>
    <font>
      <u/>
      <sz val="11"/>
      <color theme="10"/>
      <name val="Calibri"/>
      <family val="2"/>
      <scheme val="minor"/>
    </font>
    <font>
      <sz val="26"/>
      <color theme="1"/>
      <name val="Calibri"/>
      <family val="2"/>
      <scheme val="minor"/>
    </font>
    <font>
      <sz val="48"/>
      <color theme="1"/>
      <name val="Calibri"/>
      <family val="2"/>
      <scheme val="minor"/>
    </font>
    <font>
      <b/>
      <sz val="9"/>
      <color indexed="81"/>
      <name val="Tahoma"/>
      <family val="2"/>
    </font>
    <font>
      <sz val="9"/>
      <color indexed="81"/>
      <name val="Tahoma"/>
      <family val="2"/>
    </font>
    <font>
      <b/>
      <sz val="24"/>
      <color theme="1"/>
      <name val="Calibri"/>
      <family val="2"/>
      <scheme val="minor"/>
    </font>
    <font>
      <b/>
      <sz val="24"/>
      <color theme="1"/>
      <name val="Calibri"/>
      <family val="2"/>
    </font>
    <font>
      <sz val="11"/>
      <color rgb="FF000000"/>
      <name val="Calibri"/>
      <family val="2"/>
    </font>
    <font>
      <sz val="11"/>
      <name val="Calibri"/>
      <family val="2"/>
      <scheme val="minor"/>
    </font>
  </fonts>
  <fills count="28">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E5F4F7"/>
        <bgColor indexed="64"/>
      </patternFill>
    </fill>
    <fill>
      <patternFill patternType="solid">
        <fgColor rgb="FFDCF0F4"/>
        <bgColor indexed="64"/>
      </patternFill>
    </fill>
    <fill>
      <patternFill patternType="solid">
        <fgColor rgb="FFD3ECF1"/>
        <bgColor indexed="64"/>
      </patternFill>
    </fill>
    <fill>
      <patternFill patternType="solid">
        <fgColor rgb="FFC8E8EE"/>
        <bgColor indexed="64"/>
      </patternFill>
    </fill>
    <fill>
      <patternFill patternType="solid">
        <fgColor rgb="FFBFE5EB"/>
        <bgColor indexed="64"/>
      </patternFill>
    </fill>
    <fill>
      <patternFill patternType="solid">
        <fgColor rgb="FFB3DEE7"/>
        <bgColor indexed="64"/>
      </patternFill>
    </fill>
    <fill>
      <patternFill patternType="solid">
        <fgColor rgb="FFA9DBE5"/>
        <bgColor indexed="64"/>
      </patternFill>
    </fill>
    <fill>
      <patternFill patternType="solid">
        <fgColor theme="6" tint="0.79998168889431442"/>
        <bgColor indexed="64"/>
      </patternFill>
    </fill>
    <fill>
      <patternFill patternType="solid">
        <fgColor rgb="FFEFD2D1"/>
        <bgColor indexed="64"/>
      </patternFill>
    </fill>
    <fill>
      <patternFill patternType="solid">
        <fgColor rgb="FFEAC5C4"/>
        <bgColor indexed="64"/>
      </patternFill>
    </fill>
    <fill>
      <patternFill patternType="solid">
        <fgColor rgb="FFE6B9B8"/>
        <bgColor indexed="64"/>
      </patternFill>
    </fill>
    <fill>
      <patternFill patternType="solid">
        <fgColor rgb="FFE2ADAC"/>
        <bgColor indexed="64"/>
      </patternFill>
    </fill>
    <fill>
      <patternFill patternType="solid">
        <fgColor rgb="FFDDA09F"/>
        <bgColor indexed="64"/>
      </patternFill>
    </fill>
    <fill>
      <patternFill patternType="solid">
        <fgColor rgb="FFD68C8A"/>
        <bgColor indexed="64"/>
      </patternFill>
    </fill>
    <fill>
      <patternFill patternType="solid">
        <fgColor rgb="FFE1EACE"/>
        <bgColor indexed="64"/>
      </patternFill>
    </fill>
    <fill>
      <patternFill patternType="solid">
        <fgColor rgb="FFD9E5C1"/>
        <bgColor indexed="64"/>
      </patternFill>
    </fill>
    <fill>
      <patternFill patternType="solid">
        <fgColor rgb="FFD2E0B6"/>
        <bgColor indexed="64"/>
      </patternFill>
    </fill>
    <fill>
      <patternFill patternType="solid">
        <fgColor rgb="FFCADBA9"/>
        <bgColor indexed="64"/>
      </patternFill>
    </fill>
    <fill>
      <patternFill patternType="solid">
        <fgColor rgb="FFC2D59B"/>
        <bgColor indexed="64"/>
      </patternFill>
    </fill>
    <fill>
      <patternFill patternType="solid">
        <fgColor rgb="FFB3CB83"/>
        <bgColor indexed="64"/>
      </patternFill>
    </fill>
    <fill>
      <patternFill patternType="solid">
        <fgColor rgb="FF4BFF4B"/>
        <bgColor indexed="64"/>
      </patternFill>
    </fill>
    <fill>
      <patternFill patternType="solid">
        <fgColor rgb="FF3EEAF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114">
    <xf numFmtId="0" fontId="0" fillId="0" borderId="0" xfId="0"/>
    <xf numFmtId="0" fontId="0" fillId="2" borderId="0" xfId="0" applyFill="1"/>
    <xf numFmtId="2" fontId="0" fillId="0" borderId="0" xfId="0" applyNumberFormat="1"/>
    <xf numFmtId="164" fontId="0" fillId="0" borderId="0" xfId="0" applyNumberForma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xf numFmtId="0" fontId="0" fillId="0" borderId="0" xfId="0" applyFill="1"/>
    <xf numFmtId="0" fontId="0" fillId="0" borderId="0" xfId="0"/>
    <xf numFmtId="0" fontId="0" fillId="2" borderId="0" xfId="0" applyFill="1"/>
    <xf numFmtId="0" fontId="1" fillId="0" borderId="0" xfId="0" applyFont="1"/>
    <xf numFmtId="0" fontId="0" fillId="0" borderId="0" xfId="0" applyAlignment="1">
      <alignment horizontal="center" vertical="center"/>
    </xf>
    <xf numFmtId="0" fontId="0" fillId="0" borderId="0" xfId="0" quotePrefix="1"/>
    <xf numFmtId="0" fontId="0" fillId="4" borderId="0" xfId="0" applyFill="1" applyAlignment="1" applyProtection="1">
      <protection locked="0"/>
    </xf>
    <xf numFmtId="0" fontId="0" fillId="27" borderId="0" xfId="0" applyFill="1" applyProtection="1">
      <protection locked="0"/>
    </xf>
    <xf numFmtId="0" fontId="0" fillId="26" borderId="0" xfId="0" applyFill="1" applyProtection="1">
      <protection locked="0"/>
    </xf>
    <xf numFmtId="0" fontId="0" fillId="5" borderId="1" xfId="0" applyFill="1" applyBorder="1" applyAlignment="1" applyProtection="1">
      <alignment vertical="center"/>
      <protection locked="0"/>
    </xf>
    <xf numFmtId="0" fontId="0" fillId="0" borderId="0" xfId="0" applyProtection="1">
      <protection locked="0"/>
    </xf>
    <xf numFmtId="0" fontId="9" fillId="0" borderId="0" xfId="0" applyFont="1"/>
    <xf numFmtId="0" fontId="0" fillId="0" borderId="0" xfId="0" applyFill="1" applyBorder="1" applyAlignment="1">
      <alignment vertical="center"/>
    </xf>
    <xf numFmtId="0" fontId="0" fillId="0" borderId="0" xfId="0" applyAlignment="1"/>
    <xf numFmtId="0" fontId="0" fillId="0" borderId="0" xfId="0" applyAlignment="1">
      <alignment horizontal="left" vertical="center"/>
    </xf>
    <xf numFmtId="0" fontId="11" fillId="0" borderId="0" xfId="0" applyFont="1" applyAlignment="1">
      <alignment horizontal="left" vertical="center"/>
    </xf>
    <xf numFmtId="0" fontId="11" fillId="0" borderId="0" xfId="0" applyFont="1"/>
    <xf numFmtId="0" fontId="12" fillId="0" borderId="0" xfId="0" applyFont="1"/>
    <xf numFmtId="0" fontId="12" fillId="0" borderId="0" xfId="0" applyFont="1" applyProtection="1">
      <protection locked="0"/>
    </xf>
    <xf numFmtId="0" fontId="12" fillId="0" borderId="0" xfId="0" quotePrefix="1" applyFont="1"/>
    <xf numFmtId="2" fontId="0" fillId="0" borderId="1" xfId="0" applyNumberFormat="1" applyBorder="1"/>
    <xf numFmtId="0" fontId="0" fillId="0" borderId="5" xfId="0" applyBorder="1"/>
    <xf numFmtId="0" fontId="0" fillId="0" borderId="4" xfId="0" applyBorder="1" applyAlignment="1">
      <alignment horizontal="right"/>
    </xf>
    <xf numFmtId="0" fontId="4" fillId="0" borderId="0" xfId="1" applyAlignment="1">
      <alignment horizontal="center"/>
    </xf>
    <xf numFmtId="0" fontId="5" fillId="0" borderId="0" xfId="0" applyFont="1" applyAlignment="1">
      <alignment horizontal="center"/>
    </xf>
    <xf numFmtId="0" fontId="4" fillId="0" borderId="0" xfId="1" applyAlignment="1">
      <alignment horizontal="center" vertical="center"/>
    </xf>
    <xf numFmtId="0" fontId="0" fillId="6" borderId="1" xfId="0" applyFill="1" applyBorder="1" applyAlignment="1">
      <alignment horizontal="center" vertical="center"/>
    </xf>
    <xf numFmtId="0" fontId="0" fillId="0" borderId="1" xfId="0" applyBorder="1" applyAlignment="1">
      <alignment horizontal="center" vertical="center"/>
    </xf>
    <xf numFmtId="0" fontId="6" fillId="0" borderId="0" xfId="0" applyFont="1" applyBorder="1" applyAlignment="1">
      <alignment horizontal="center" vertical="center"/>
    </xf>
    <xf numFmtId="0" fontId="0" fillId="12" borderId="1" xfId="0" applyFill="1" applyBorder="1" applyAlignment="1">
      <alignment horizontal="center" vertical="center"/>
    </xf>
    <xf numFmtId="0" fontId="0" fillId="11" borderId="1" xfId="0" applyFill="1" applyBorder="1" applyAlignment="1">
      <alignment horizontal="center" vertical="center"/>
    </xf>
    <xf numFmtId="0" fontId="0" fillId="10" borderId="1" xfId="0" applyFill="1" applyBorder="1" applyAlignment="1">
      <alignment horizontal="center" vertical="center"/>
    </xf>
    <xf numFmtId="164" fontId="0" fillId="9" borderId="1" xfId="0" applyNumberFormat="1" applyFill="1" applyBorder="1" applyAlignment="1">
      <alignment horizontal="center" vertical="center"/>
    </xf>
    <xf numFmtId="0" fontId="0" fillId="8" borderId="1" xfId="0" applyFill="1" applyBorder="1" applyAlignment="1">
      <alignment horizontal="center" vertical="center"/>
    </xf>
    <xf numFmtId="0" fontId="0" fillId="7" borderId="1" xfId="0"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12" borderId="2" xfId="0" applyFill="1" applyBorder="1" applyAlignment="1">
      <alignment horizontal="center" vertical="center"/>
    </xf>
    <xf numFmtId="0" fontId="0" fillId="12" borderId="3" xfId="0" applyFill="1" applyBorder="1" applyAlignment="1">
      <alignment horizontal="center" vertical="center"/>
    </xf>
    <xf numFmtId="0" fontId="0" fillId="12" borderId="4" xfId="0" applyFill="1" applyBorder="1" applyAlignment="1">
      <alignment horizontal="center" vertical="center"/>
    </xf>
    <xf numFmtId="0" fontId="0" fillId="11" borderId="2" xfId="0" applyFill="1" applyBorder="1" applyAlignment="1">
      <alignment horizontal="center" vertical="center"/>
    </xf>
    <xf numFmtId="0" fontId="0" fillId="11" borderId="3" xfId="0" applyFill="1" applyBorder="1" applyAlignment="1">
      <alignment horizontal="center" vertical="center"/>
    </xf>
    <xf numFmtId="0" fontId="0" fillId="11" borderId="4" xfId="0" applyFill="1" applyBorder="1" applyAlignment="1">
      <alignment horizontal="center" vertical="center"/>
    </xf>
    <xf numFmtId="0" fontId="0" fillId="10" borderId="2" xfId="0" applyFill="1" applyBorder="1" applyAlignment="1">
      <alignment horizontal="center" vertical="center"/>
    </xf>
    <xf numFmtId="0" fontId="0" fillId="10" borderId="3" xfId="0" applyFill="1" applyBorder="1" applyAlignment="1">
      <alignment horizontal="center" vertical="center"/>
    </xf>
    <xf numFmtId="0" fontId="0" fillId="10" borderId="4" xfId="0" applyFill="1" applyBorder="1" applyAlignment="1">
      <alignment horizontal="center" vertical="center"/>
    </xf>
    <xf numFmtId="164" fontId="0" fillId="9" borderId="2" xfId="0" applyNumberFormat="1" applyFill="1" applyBorder="1" applyAlignment="1">
      <alignment horizontal="center" vertical="center"/>
    </xf>
    <xf numFmtId="164" fontId="0" fillId="9" borderId="3" xfId="0" applyNumberFormat="1" applyFill="1" applyBorder="1" applyAlignment="1">
      <alignment horizontal="center" vertical="center"/>
    </xf>
    <xf numFmtId="164" fontId="0" fillId="9" borderId="4" xfId="0" applyNumberFormat="1" applyFill="1"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8" borderId="4" xfId="0" applyFill="1" applyBorder="1" applyAlignment="1">
      <alignment horizontal="center" vertical="center"/>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6" borderId="2" xfId="0"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164" fontId="0" fillId="14" borderId="2" xfId="0" applyNumberFormat="1" applyFill="1" applyBorder="1" applyAlignment="1">
      <alignment horizontal="center" vertical="center"/>
    </xf>
    <xf numFmtId="164" fontId="0" fillId="14" borderId="3" xfId="0" applyNumberFormat="1" applyFill="1" applyBorder="1" applyAlignment="1">
      <alignment horizontal="center" vertical="center"/>
    </xf>
    <xf numFmtId="164" fontId="0" fillId="3" borderId="2" xfId="0" applyNumberFormat="1" applyFill="1" applyBorder="1" applyAlignment="1">
      <alignment horizontal="center" vertical="center"/>
    </xf>
    <xf numFmtId="164" fontId="0" fillId="3" borderId="3" xfId="0" applyNumberFormat="1" applyFill="1" applyBorder="1" applyAlignment="1">
      <alignment horizontal="center" vertical="center"/>
    </xf>
    <xf numFmtId="0" fontId="0" fillId="19" borderId="2" xfId="0" applyFill="1" applyBorder="1" applyAlignment="1">
      <alignment horizontal="center" vertical="center"/>
    </xf>
    <xf numFmtId="0" fontId="0" fillId="19" borderId="3" xfId="0" applyFill="1" applyBorder="1" applyAlignment="1">
      <alignment horizontal="center" vertical="center"/>
    </xf>
    <xf numFmtId="0" fontId="0" fillId="18" borderId="2" xfId="0" applyFill="1" applyBorder="1" applyAlignment="1">
      <alignment horizontal="center" vertical="center"/>
    </xf>
    <xf numFmtId="0" fontId="0" fillId="18" borderId="3" xfId="0" applyFill="1" applyBorder="1" applyAlignment="1">
      <alignment horizontal="center" vertical="center"/>
    </xf>
    <xf numFmtId="0" fontId="0" fillId="17" borderId="2" xfId="0" applyFill="1" applyBorder="1" applyAlignment="1">
      <alignment horizontal="center" vertical="center"/>
    </xf>
    <xf numFmtId="0" fontId="0" fillId="17" borderId="3" xfId="0" applyFill="1" applyBorder="1" applyAlignment="1">
      <alignment horizontal="center" vertical="center"/>
    </xf>
    <xf numFmtId="0" fontId="0" fillId="16" borderId="2" xfId="0" applyFill="1" applyBorder="1" applyAlignment="1">
      <alignment horizontal="center" vertical="center"/>
    </xf>
    <xf numFmtId="0" fontId="0" fillId="16" borderId="3" xfId="0" applyFill="1" applyBorder="1" applyAlignment="1">
      <alignment horizontal="center" vertical="center"/>
    </xf>
    <xf numFmtId="164" fontId="0" fillId="15" borderId="2" xfId="0" applyNumberFormat="1" applyFill="1" applyBorder="1" applyAlignment="1">
      <alignment horizontal="center" vertical="center"/>
    </xf>
    <xf numFmtId="164" fontId="0" fillId="15" borderId="3" xfId="0" applyNumberFormat="1" applyFill="1" applyBorder="1" applyAlignment="1">
      <alignment horizontal="center" vertical="center"/>
    </xf>
    <xf numFmtId="0" fontId="0" fillId="14" borderId="2" xfId="0" applyFill="1" applyBorder="1" applyAlignment="1">
      <alignment horizontal="center" vertical="center"/>
    </xf>
    <xf numFmtId="0" fontId="0" fillId="14" borderId="3"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15" borderId="2" xfId="0" applyFill="1" applyBorder="1" applyAlignment="1">
      <alignment horizontal="center" vertical="center"/>
    </xf>
    <xf numFmtId="0" fontId="0" fillId="15" borderId="3" xfId="0" applyFill="1" applyBorder="1" applyAlignment="1">
      <alignment horizontal="center" vertical="center"/>
    </xf>
    <xf numFmtId="0" fontId="0" fillId="0" borderId="0" xfId="0" applyAlignment="1">
      <alignment horizontal="center"/>
    </xf>
    <xf numFmtId="0" fontId="0" fillId="20" borderId="2" xfId="0" applyFill="1" applyBorder="1" applyAlignment="1">
      <alignment horizontal="center" vertical="center"/>
    </xf>
    <xf numFmtId="0" fontId="0" fillId="20" borderId="3" xfId="0" applyFill="1" applyBorder="1" applyAlignment="1">
      <alignment horizontal="center" vertical="center"/>
    </xf>
    <xf numFmtId="0" fontId="0" fillId="13" borderId="2" xfId="0" applyFill="1" applyBorder="1" applyAlignment="1">
      <alignment horizontal="center" vertical="center"/>
    </xf>
    <xf numFmtId="0" fontId="0" fillId="13" borderId="3" xfId="0" applyFill="1" applyBorder="1" applyAlignment="1">
      <alignment horizontal="center" vertical="center"/>
    </xf>
    <xf numFmtId="0" fontId="0" fillId="25" borderId="2" xfId="0" applyFill="1" applyBorder="1" applyAlignment="1">
      <alignment horizontal="center" vertical="center"/>
    </xf>
    <xf numFmtId="0" fontId="0" fillId="25" borderId="3" xfId="0" applyFill="1" applyBorder="1" applyAlignment="1">
      <alignment horizontal="center" vertical="center"/>
    </xf>
    <xf numFmtId="0" fontId="0" fillId="24" borderId="2" xfId="0" applyFill="1" applyBorder="1" applyAlignment="1">
      <alignment horizontal="center" vertical="center"/>
    </xf>
    <xf numFmtId="0" fontId="0" fillId="24" borderId="3" xfId="0" applyFill="1" applyBorder="1" applyAlignment="1">
      <alignment horizontal="center" vertical="center"/>
    </xf>
    <xf numFmtId="0" fontId="0" fillId="23" borderId="2" xfId="0" applyFill="1" applyBorder="1" applyAlignment="1">
      <alignment horizontal="center" vertical="center"/>
    </xf>
    <xf numFmtId="0" fontId="0" fillId="23" borderId="3" xfId="0" applyFill="1" applyBorder="1" applyAlignment="1">
      <alignment horizontal="center" vertical="center"/>
    </xf>
    <xf numFmtId="0" fontId="0" fillId="22" borderId="2" xfId="0" applyFill="1" applyBorder="1" applyAlignment="1">
      <alignment horizontal="center" vertical="center"/>
    </xf>
    <xf numFmtId="0" fontId="0" fillId="22" borderId="3"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xf>
    <xf numFmtId="164" fontId="0" fillId="22" borderId="2" xfId="0" applyNumberFormat="1" applyFill="1" applyBorder="1" applyAlignment="1">
      <alignment horizontal="center" vertical="center"/>
    </xf>
    <xf numFmtId="164" fontId="0" fillId="22" borderId="3" xfId="0" applyNumberForma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12" borderId="1" xfId="0" quotePrefix="1" applyFill="1" applyBorder="1" applyAlignment="1" applyProtection="1">
      <alignment horizontal="center" vertical="center"/>
      <protection locked="0"/>
    </xf>
    <xf numFmtId="0" fontId="0" fillId="12"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xf numFmtId="164" fontId="0" fillId="9" borderId="1" xfId="0" applyNumberFormat="1" applyFill="1"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cellXfs>
  <cellStyles count="2">
    <cellStyle name="Hyperlink" xfId="1" builtinId="8"/>
    <cellStyle name="Normal" xfId="0" builtinId="0"/>
  </cellStyles>
  <dxfs count="6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4BFF4B"/>
      <color rgb="FF3EEAFC"/>
      <color rgb="FFCADBA9"/>
      <color rgb="FFD2E0B6"/>
      <color rgb="FFE1EACE"/>
      <color rgb="FFC2D59B"/>
      <color rgb="FFD9E5C1"/>
      <color rgb="FFB3CB83"/>
      <color rgb="FFD68C8A"/>
      <color rgb="FFDDA0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QuantiFluor</a:t>
            </a:r>
            <a:r>
              <a:rPr lang="en-US" sz="1800" b="1" i="0" u="none" strike="noStrike" baseline="0">
                <a:effectLst/>
              </a:rPr>
              <a:t>®</a:t>
            </a:r>
            <a:r>
              <a:rPr lang="en-US"/>
              <a:t> ONE Standard Curve</a:t>
            </a:r>
          </a:p>
        </c:rich>
      </c:tx>
      <c:overlay val="0"/>
    </c:title>
    <c:autoTitleDeleted val="0"/>
    <c:plotArea>
      <c:layout/>
      <c:scatterChart>
        <c:scatterStyle val="lineMarker"/>
        <c:varyColors val="0"/>
        <c:ser>
          <c:idx val="0"/>
          <c:order val="0"/>
          <c:tx>
            <c:strRef>
              <c:f>'QuantiFluor ONE'!$C$29</c:f>
              <c:strCache>
                <c:ptCount val="1"/>
                <c:pt idx="0">
                  <c:v>Average</c:v>
                </c:pt>
              </c:strCache>
            </c:strRef>
          </c:tx>
          <c:spPr>
            <a:ln w="28575">
              <a:noFill/>
            </a:ln>
          </c:spPr>
          <c:trendline>
            <c:trendlineType val="power"/>
            <c:dispRSqr val="1"/>
            <c:dispEq val="1"/>
            <c:trendlineLbl>
              <c:layout>
                <c:manualLayout>
                  <c:x val="-0.58263740892443072"/>
                  <c:y val="-2.3868662210729502E-2"/>
                </c:manualLayout>
              </c:layout>
              <c:numFmt formatCode="General" sourceLinked="0"/>
            </c:trendlineLbl>
          </c:trendline>
          <c:errBars>
            <c:errDir val="y"/>
            <c:errBarType val="both"/>
            <c:errValType val="cust"/>
            <c:noEndCap val="0"/>
            <c:plus>
              <c:numRef>
                <c:f>'QuantiFluor ONE'!$H$30:$H$36</c:f>
                <c:numCache>
                  <c:formatCode>General</c:formatCode>
                  <c:ptCount val="7"/>
                  <c:pt idx="0">
                    <c:v>0</c:v>
                  </c:pt>
                  <c:pt idx="1">
                    <c:v>0</c:v>
                  </c:pt>
                  <c:pt idx="2">
                    <c:v>0</c:v>
                  </c:pt>
                  <c:pt idx="3">
                    <c:v>0</c:v>
                  </c:pt>
                  <c:pt idx="4">
                    <c:v>0</c:v>
                  </c:pt>
                  <c:pt idx="5">
                    <c:v>0</c:v>
                  </c:pt>
                  <c:pt idx="6">
                    <c:v>0</c:v>
                  </c:pt>
                </c:numCache>
              </c:numRef>
            </c:plus>
            <c:minus>
              <c:numRef>
                <c:f>'QuantiFluor ONE'!$H$30:$H$36</c:f>
                <c:numCache>
                  <c:formatCode>General</c:formatCode>
                  <c:ptCount val="7"/>
                  <c:pt idx="0">
                    <c:v>0</c:v>
                  </c:pt>
                  <c:pt idx="1">
                    <c:v>0</c:v>
                  </c:pt>
                  <c:pt idx="2">
                    <c:v>0</c:v>
                  </c:pt>
                  <c:pt idx="3">
                    <c:v>0</c:v>
                  </c:pt>
                  <c:pt idx="4">
                    <c:v>0</c:v>
                  </c:pt>
                  <c:pt idx="5">
                    <c:v>0</c:v>
                  </c:pt>
                  <c:pt idx="6">
                    <c:v>0</c:v>
                  </c:pt>
                </c:numCache>
              </c:numRef>
            </c:minus>
          </c:errBars>
          <c:xVal>
            <c:numRef>
              <c:f>'QuantiFluor ONE'!$F$30:$F$36</c:f>
              <c:numCache>
                <c:formatCode>General</c:formatCode>
                <c:ptCount val="7"/>
                <c:pt idx="0">
                  <c:v>400</c:v>
                </c:pt>
                <c:pt idx="1">
                  <c:v>200</c:v>
                </c:pt>
                <c:pt idx="2">
                  <c:v>50</c:v>
                </c:pt>
                <c:pt idx="3">
                  <c:v>12.5</c:v>
                </c:pt>
                <c:pt idx="4">
                  <c:v>3.125</c:v>
                </c:pt>
                <c:pt idx="5">
                  <c:v>0.78125</c:v>
                </c:pt>
                <c:pt idx="6">
                  <c:v>0.1953125</c:v>
                </c:pt>
              </c:numCache>
            </c:numRef>
          </c:xVal>
          <c:yVal>
            <c:numRef>
              <c:f>'QuantiFluor ONE'!$G$30:$G$36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199884264"/>
        <c:axId val="199884648"/>
      </c:scatterChart>
      <c:valAx>
        <c:axId val="199884264"/>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199884648"/>
        <c:crosses val="autoZero"/>
        <c:crossBetween val="midCat"/>
      </c:valAx>
      <c:valAx>
        <c:axId val="19988464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199884264"/>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Low Concentration Standard</a:t>
            </a:r>
            <a:r>
              <a:rPr lang="en-US" baseline="0"/>
              <a:t> Curve</a:t>
            </a:r>
            <a:endParaRPr lang="en-US"/>
          </a:p>
        </c:rich>
      </c:tx>
      <c:overlay val="0"/>
    </c:title>
    <c:autoTitleDeleted val="0"/>
    <c:plotArea>
      <c:layout/>
      <c:scatterChart>
        <c:scatterStyle val="lineMarker"/>
        <c:varyColors val="0"/>
        <c:ser>
          <c:idx val="0"/>
          <c:order val="0"/>
          <c:tx>
            <c:strRef>
              <c:f>'RNA Low Standard Curve'!$C$29</c:f>
              <c:strCache>
                <c:ptCount val="1"/>
                <c:pt idx="0">
                  <c:v>Average</c:v>
                </c:pt>
              </c:strCache>
            </c:strRef>
          </c:tx>
          <c:spPr>
            <a:ln w="28575">
              <a:noFill/>
            </a:ln>
          </c:spPr>
          <c:trendline>
            <c:trendlineType val="power"/>
            <c:dispRSqr val="1"/>
            <c:dispEq val="1"/>
            <c:trendlineLbl>
              <c:layout>
                <c:manualLayout>
                  <c:x val="-0.54081649432375167"/>
                  <c:y val="-2.3939175234390531E-2"/>
                </c:manualLayout>
              </c:layout>
              <c:numFmt formatCode="General" sourceLinked="0"/>
            </c:trendlineLbl>
          </c:trendline>
          <c:errBars>
            <c:errDir val="y"/>
            <c:errBarType val="both"/>
            <c:errValType val="cust"/>
            <c:noEndCap val="0"/>
            <c:plus>
              <c:numRef>
                <c:f>'RNA Low Standard Curve'!$H$30:$H$36</c:f>
                <c:numCache>
                  <c:formatCode>General</c:formatCode>
                  <c:ptCount val="7"/>
                  <c:pt idx="0">
                    <c:v>0</c:v>
                  </c:pt>
                  <c:pt idx="1">
                    <c:v>0</c:v>
                  </c:pt>
                  <c:pt idx="2">
                    <c:v>0</c:v>
                  </c:pt>
                  <c:pt idx="3">
                    <c:v>0</c:v>
                  </c:pt>
                  <c:pt idx="4">
                    <c:v>0</c:v>
                  </c:pt>
                  <c:pt idx="5">
                    <c:v>0</c:v>
                  </c:pt>
                  <c:pt idx="6">
                    <c:v>0</c:v>
                  </c:pt>
                </c:numCache>
              </c:numRef>
            </c:plus>
            <c:minus>
              <c:numRef>
                <c:f>'RNA Low Standard Curve'!$H$30:$H$36</c:f>
                <c:numCache>
                  <c:formatCode>General</c:formatCode>
                  <c:ptCount val="7"/>
                  <c:pt idx="0">
                    <c:v>0</c:v>
                  </c:pt>
                  <c:pt idx="1">
                    <c:v>0</c:v>
                  </c:pt>
                  <c:pt idx="2">
                    <c:v>0</c:v>
                  </c:pt>
                  <c:pt idx="3">
                    <c:v>0</c:v>
                  </c:pt>
                  <c:pt idx="4">
                    <c:v>0</c:v>
                  </c:pt>
                  <c:pt idx="5">
                    <c:v>0</c:v>
                  </c:pt>
                  <c:pt idx="6">
                    <c:v>0</c:v>
                  </c:pt>
                </c:numCache>
              </c:numRef>
            </c:minus>
          </c:errBars>
          <c:xVal>
            <c:numRef>
              <c:f>'RNA Low Standard Curve'!$F$30:$F$36</c:f>
              <c:numCache>
                <c:formatCode>General</c:formatCode>
                <c:ptCount val="7"/>
                <c:pt idx="0">
                  <c:v>10</c:v>
                </c:pt>
                <c:pt idx="1">
                  <c:v>5</c:v>
                </c:pt>
                <c:pt idx="2">
                  <c:v>2.5</c:v>
                </c:pt>
                <c:pt idx="3">
                  <c:v>1.25</c:v>
                </c:pt>
                <c:pt idx="4">
                  <c:v>0.625</c:v>
                </c:pt>
                <c:pt idx="5">
                  <c:v>0.3125</c:v>
                </c:pt>
                <c:pt idx="6">
                  <c:v>0.15625</c:v>
                </c:pt>
              </c:numCache>
            </c:numRef>
          </c:xVal>
          <c:yVal>
            <c:numRef>
              <c:f>'RNA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27134096"/>
        <c:axId val="427134488"/>
      </c:scatterChart>
      <c:valAx>
        <c:axId val="427134096"/>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27134488"/>
        <c:crosses val="autoZero"/>
        <c:crossBetween val="midCat"/>
      </c:valAx>
      <c:valAx>
        <c:axId val="42713448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7134096"/>
        <c:crossesAt val="0.1"/>
        <c:crossBetween val="midCat"/>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a:t>
            </a:r>
            <a:r>
              <a:rPr lang="en-US" baseline="0"/>
              <a:t> </a:t>
            </a:r>
            <a:r>
              <a:rPr lang="en-US"/>
              <a:t>High Concentration Standard</a:t>
            </a:r>
            <a:r>
              <a:rPr lang="en-US" baseline="0"/>
              <a:t> Curve</a:t>
            </a:r>
            <a:endParaRPr lang="en-US"/>
          </a:p>
        </c:rich>
      </c:tx>
      <c:overlay val="0"/>
    </c:title>
    <c:autoTitleDeleted val="0"/>
    <c:plotArea>
      <c:layout/>
      <c:scatterChart>
        <c:scatterStyle val="lineMarker"/>
        <c:varyColors val="0"/>
        <c:ser>
          <c:idx val="0"/>
          <c:order val="0"/>
          <c:tx>
            <c:strRef>
              <c:f>'ssDNA High Standard Curve'!$C$29</c:f>
              <c:strCache>
                <c:ptCount val="1"/>
                <c:pt idx="0">
                  <c:v>Average</c:v>
                </c:pt>
              </c:strCache>
            </c:strRef>
          </c:tx>
          <c:spPr>
            <a:ln w="28575">
              <a:noFill/>
            </a:ln>
          </c:spPr>
          <c:trendline>
            <c:trendlineType val="power"/>
            <c:dispRSqr val="1"/>
            <c:dispEq val="0"/>
            <c:trendlineLbl>
              <c:numFmt formatCode="General" sourceLinked="0"/>
            </c:trendlineLbl>
          </c:trendline>
          <c:errBars>
            <c:errDir val="y"/>
            <c:errBarType val="both"/>
            <c:errValType val="cust"/>
            <c:noEndCap val="0"/>
            <c:plus>
              <c:numRef>
                <c:f>'ssDNA High Standard Curve'!$H$30:$H$36</c:f>
                <c:numCache>
                  <c:formatCode>General</c:formatCode>
                  <c:ptCount val="7"/>
                  <c:pt idx="0">
                    <c:v>0</c:v>
                  </c:pt>
                  <c:pt idx="1">
                    <c:v>0</c:v>
                  </c:pt>
                  <c:pt idx="2">
                    <c:v>0</c:v>
                  </c:pt>
                  <c:pt idx="3">
                    <c:v>0</c:v>
                  </c:pt>
                  <c:pt idx="4">
                    <c:v>0</c:v>
                  </c:pt>
                  <c:pt idx="5">
                    <c:v>0</c:v>
                  </c:pt>
                  <c:pt idx="6">
                    <c:v>0</c:v>
                  </c:pt>
                </c:numCache>
              </c:numRef>
            </c:plus>
            <c:minus>
              <c:numRef>
                <c:f>'ssDNA High Standard Curve'!$H$30:$H$36</c:f>
                <c:numCache>
                  <c:formatCode>General</c:formatCode>
                  <c:ptCount val="7"/>
                  <c:pt idx="0">
                    <c:v>0</c:v>
                  </c:pt>
                  <c:pt idx="1">
                    <c:v>0</c:v>
                  </c:pt>
                  <c:pt idx="2">
                    <c:v>0</c:v>
                  </c:pt>
                  <c:pt idx="3">
                    <c:v>0</c:v>
                  </c:pt>
                  <c:pt idx="4">
                    <c:v>0</c:v>
                  </c:pt>
                  <c:pt idx="5">
                    <c:v>0</c:v>
                  </c:pt>
                  <c:pt idx="6">
                    <c:v>0</c:v>
                  </c:pt>
                </c:numCache>
              </c:numRef>
            </c:minus>
          </c:errBars>
          <c:xVal>
            <c:numRef>
              <c:f>'ssDNA High Standard Curve'!$F$30:$F$36</c:f>
              <c:numCache>
                <c:formatCode>General</c:formatCode>
                <c:ptCount val="7"/>
                <c:pt idx="0">
                  <c:v>400</c:v>
                </c:pt>
                <c:pt idx="1">
                  <c:v>200</c:v>
                </c:pt>
                <c:pt idx="2">
                  <c:v>100</c:v>
                </c:pt>
                <c:pt idx="3">
                  <c:v>50</c:v>
                </c:pt>
                <c:pt idx="4">
                  <c:v>25</c:v>
                </c:pt>
                <c:pt idx="5">
                  <c:v>12.5</c:v>
                </c:pt>
                <c:pt idx="6">
                  <c:v>6.25</c:v>
                </c:pt>
              </c:numCache>
            </c:numRef>
          </c:xVal>
          <c:yVal>
            <c:numRef>
              <c:f>'ssDNA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27135272"/>
        <c:axId val="427135664"/>
      </c:scatterChart>
      <c:valAx>
        <c:axId val="427135272"/>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27135664"/>
        <c:crosses val="autoZero"/>
        <c:crossBetween val="midCat"/>
      </c:valAx>
      <c:valAx>
        <c:axId val="427135664"/>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7135272"/>
        <c:crosses val="autoZero"/>
        <c:crossBetween val="midCat"/>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Low Concentration Standard</a:t>
            </a:r>
            <a:r>
              <a:rPr lang="en-US" baseline="0"/>
              <a:t> Curve</a:t>
            </a:r>
            <a:endParaRPr lang="en-US"/>
          </a:p>
        </c:rich>
      </c:tx>
      <c:overlay val="0"/>
    </c:title>
    <c:autoTitleDeleted val="0"/>
    <c:plotArea>
      <c:layout/>
      <c:scatterChart>
        <c:scatterStyle val="lineMarker"/>
        <c:varyColors val="0"/>
        <c:ser>
          <c:idx val="0"/>
          <c:order val="0"/>
          <c:tx>
            <c:strRef>
              <c:f>'ssDNA Low Standard Curve'!$C$29</c:f>
              <c:strCache>
                <c:ptCount val="1"/>
                <c:pt idx="0">
                  <c:v>Average</c:v>
                </c:pt>
              </c:strCache>
            </c:strRef>
          </c:tx>
          <c:spPr>
            <a:ln w="28575">
              <a:noFill/>
            </a:ln>
          </c:spPr>
          <c:trendline>
            <c:trendlineType val="power"/>
            <c:dispRSqr val="1"/>
            <c:dispEq val="1"/>
            <c:trendlineLbl>
              <c:layout>
                <c:manualLayout>
                  <c:x val="-0.58448010900045944"/>
                  <c:y val="-2.3798563360418197E-2"/>
                </c:manualLayout>
              </c:layout>
              <c:numFmt formatCode="General" sourceLinked="0"/>
            </c:trendlineLbl>
          </c:trendline>
          <c:errBars>
            <c:errDir val="y"/>
            <c:errBarType val="both"/>
            <c:errValType val="cust"/>
            <c:noEndCap val="0"/>
            <c:plus>
              <c:numRef>
                <c:f>'ssDNA Low Standard Curve'!$H$30:$H$36</c:f>
                <c:numCache>
                  <c:formatCode>General</c:formatCode>
                  <c:ptCount val="7"/>
                  <c:pt idx="0">
                    <c:v>0</c:v>
                  </c:pt>
                  <c:pt idx="1">
                    <c:v>0</c:v>
                  </c:pt>
                  <c:pt idx="2">
                    <c:v>0</c:v>
                  </c:pt>
                  <c:pt idx="3">
                    <c:v>0</c:v>
                  </c:pt>
                  <c:pt idx="4">
                    <c:v>0</c:v>
                  </c:pt>
                  <c:pt idx="5">
                    <c:v>0</c:v>
                  </c:pt>
                  <c:pt idx="6">
                    <c:v>0</c:v>
                  </c:pt>
                </c:numCache>
              </c:numRef>
            </c:plus>
            <c:minus>
              <c:numRef>
                <c:f>'ssDNA Low Standard Curve'!$H$30:$H$36</c:f>
                <c:numCache>
                  <c:formatCode>General</c:formatCode>
                  <c:ptCount val="7"/>
                  <c:pt idx="0">
                    <c:v>0</c:v>
                  </c:pt>
                  <c:pt idx="1">
                    <c:v>0</c:v>
                  </c:pt>
                  <c:pt idx="2">
                    <c:v>0</c:v>
                  </c:pt>
                  <c:pt idx="3">
                    <c:v>0</c:v>
                  </c:pt>
                  <c:pt idx="4">
                    <c:v>0</c:v>
                  </c:pt>
                  <c:pt idx="5">
                    <c:v>0</c:v>
                  </c:pt>
                  <c:pt idx="6">
                    <c:v>0</c:v>
                  </c:pt>
                </c:numCache>
              </c:numRef>
            </c:minus>
          </c:errBars>
          <c:xVal>
            <c:numRef>
              <c:f>'ssDNA Low Standard Curve'!$F$30:$F$36</c:f>
              <c:numCache>
                <c:formatCode>General</c:formatCode>
                <c:ptCount val="7"/>
                <c:pt idx="0">
                  <c:v>10</c:v>
                </c:pt>
                <c:pt idx="1">
                  <c:v>5</c:v>
                </c:pt>
                <c:pt idx="2">
                  <c:v>2.5</c:v>
                </c:pt>
                <c:pt idx="3">
                  <c:v>1.25</c:v>
                </c:pt>
                <c:pt idx="4">
                  <c:v>0.625</c:v>
                </c:pt>
                <c:pt idx="5">
                  <c:v>0.3125</c:v>
                </c:pt>
                <c:pt idx="6">
                  <c:v>0.15625</c:v>
                </c:pt>
              </c:numCache>
            </c:numRef>
          </c:xVal>
          <c:yVal>
            <c:numRef>
              <c:f>'ssDNA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39122440"/>
        <c:axId val="439122832"/>
      </c:scatterChart>
      <c:valAx>
        <c:axId val="439122440"/>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39122832"/>
        <c:crosses val="autoZero"/>
        <c:crossBetween val="midCat"/>
      </c:valAx>
      <c:valAx>
        <c:axId val="43912283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9122440"/>
        <c:crossesAt val="0.1"/>
        <c:crossBetween val="midCat"/>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a:t>
            </a:r>
            <a:r>
              <a:rPr lang="en-US" baseline="0"/>
              <a:t> </a:t>
            </a:r>
            <a:r>
              <a:rPr lang="en-US"/>
              <a:t>High Concentration Standard</a:t>
            </a:r>
            <a:r>
              <a:rPr lang="en-US" baseline="0"/>
              <a:t> Curve</a:t>
            </a:r>
            <a:endParaRPr lang="en-US"/>
          </a:p>
        </c:rich>
      </c:tx>
      <c:overlay val="0"/>
    </c:title>
    <c:autoTitleDeleted val="0"/>
    <c:plotArea>
      <c:layout/>
      <c:scatterChart>
        <c:scatterStyle val="lineMarker"/>
        <c:varyColors val="0"/>
        <c:ser>
          <c:idx val="0"/>
          <c:order val="0"/>
          <c:tx>
            <c:strRef>
              <c:f>'ssDNA High Standard Curve'!$C$29</c:f>
              <c:strCache>
                <c:ptCount val="1"/>
                <c:pt idx="0">
                  <c:v>Average</c:v>
                </c:pt>
              </c:strCache>
            </c:strRef>
          </c:tx>
          <c:spPr>
            <a:ln w="28575">
              <a:noFill/>
            </a:ln>
          </c:spPr>
          <c:trendline>
            <c:trendlineType val="power"/>
            <c:dispRSqr val="1"/>
            <c:dispEq val="1"/>
            <c:trendlineLbl>
              <c:layout>
                <c:manualLayout>
                  <c:x val="-0.46606035691321718"/>
                  <c:y val="-2.3833564922031803E-2"/>
                </c:manualLayout>
              </c:layout>
              <c:numFmt formatCode="General" sourceLinked="0"/>
            </c:trendlineLbl>
          </c:trendline>
          <c:errBars>
            <c:errDir val="y"/>
            <c:errBarType val="both"/>
            <c:errValType val="cust"/>
            <c:noEndCap val="0"/>
            <c:plus>
              <c:numRef>
                <c:f>'ssDNA High Standard Curve'!$H$30:$H$36</c:f>
                <c:numCache>
                  <c:formatCode>General</c:formatCode>
                  <c:ptCount val="7"/>
                  <c:pt idx="0">
                    <c:v>0</c:v>
                  </c:pt>
                  <c:pt idx="1">
                    <c:v>0</c:v>
                  </c:pt>
                  <c:pt idx="2">
                    <c:v>0</c:v>
                  </c:pt>
                  <c:pt idx="3">
                    <c:v>0</c:v>
                  </c:pt>
                  <c:pt idx="4">
                    <c:v>0</c:v>
                  </c:pt>
                  <c:pt idx="5">
                    <c:v>0</c:v>
                  </c:pt>
                  <c:pt idx="6">
                    <c:v>0</c:v>
                  </c:pt>
                </c:numCache>
              </c:numRef>
            </c:plus>
            <c:minus>
              <c:numRef>
                <c:f>'ssDNA High Standard Curve'!$H$30:$H$36</c:f>
                <c:numCache>
                  <c:formatCode>General</c:formatCode>
                  <c:ptCount val="7"/>
                  <c:pt idx="0">
                    <c:v>0</c:v>
                  </c:pt>
                  <c:pt idx="1">
                    <c:v>0</c:v>
                  </c:pt>
                  <c:pt idx="2">
                    <c:v>0</c:v>
                  </c:pt>
                  <c:pt idx="3">
                    <c:v>0</c:v>
                  </c:pt>
                  <c:pt idx="4">
                    <c:v>0</c:v>
                  </c:pt>
                  <c:pt idx="5">
                    <c:v>0</c:v>
                  </c:pt>
                  <c:pt idx="6">
                    <c:v>0</c:v>
                  </c:pt>
                </c:numCache>
              </c:numRef>
            </c:minus>
          </c:errBars>
          <c:xVal>
            <c:numRef>
              <c:f>'ssDNA High Standard Curve'!$F$30:$F$36</c:f>
              <c:numCache>
                <c:formatCode>General</c:formatCode>
                <c:ptCount val="7"/>
                <c:pt idx="0">
                  <c:v>400</c:v>
                </c:pt>
                <c:pt idx="1">
                  <c:v>200</c:v>
                </c:pt>
                <c:pt idx="2">
                  <c:v>100</c:v>
                </c:pt>
                <c:pt idx="3">
                  <c:v>50</c:v>
                </c:pt>
                <c:pt idx="4">
                  <c:v>25</c:v>
                </c:pt>
                <c:pt idx="5">
                  <c:v>12.5</c:v>
                </c:pt>
                <c:pt idx="6">
                  <c:v>6.25</c:v>
                </c:pt>
              </c:numCache>
            </c:numRef>
          </c:xVal>
          <c:yVal>
            <c:numRef>
              <c:f>'ssDNA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39124008"/>
        <c:axId val="439124400"/>
      </c:scatterChart>
      <c:valAx>
        <c:axId val="439124008"/>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39124400"/>
        <c:crosses val="autoZero"/>
        <c:crossBetween val="midCat"/>
      </c:valAx>
      <c:valAx>
        <c:axId val="43912440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9124008"/>
        <c:crosses val="autoZero"/>
        <c:crossBetween val="midCat"/>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Low Concentration Standard</a:t>
            </a:r>
            <a:r>
              <a:rPr lang="en-US" baseline="0"/>
              <a:t> Curve</a:t>
            </a:r>
            <a:endParaRPr lang="en-US"/>
          </a:p>
        </c:rich>
      </c:tx>
      <c:overlay val="0"/>
    </c:title>
    <c:autoTitleDeleted val="0"/>
    <c:plotArea>
      <c:layout/>
      <c:scatterChart>
        <c:scatterStyle val="lineMarker"/>
        <c:varyColors val="0"/>
        <c:ser>
          <c:idx val="0"/>
          <c:order val="0"/>
          <c:tx>
            <c:strRef>
              <c:f>'ssDNA Low Standard Curve'!$C$29</c:f>
              <c:strCache>
                <c:ptCount val="1"/>
                <c:pt idx="0">
                  <c:v>Average</c:v>
                </c:pt>
              </c:strCache>
            </c:strRef>
          </c:tx>
          <c:spPr>
            <a:ln w="28575">
              <a:noFill/>
            </a:ln>
          </c:spPr>
          <c:trendline>
            <c:trendlineType val="power"/>
            <c:dispRSqr val="1"/>
            <c:dispEq val="1"/>
            <c:trendlineLbl>
              <c:layout>
                <c:manualLayout>
                  <c:x val="-0.58448010900045944"/>
                  <c:y val="-2.3798563360418197E-2"/>
                </c:manualLayout>
              </c:layout>
              <c:numFmt formatCode="General" sourceLinked="0"/>
            </c:trendlineLbl>
          </c:trendline>
          <c:errBars>
            <c:errDir val="y"/>
            <c:errBarType val="both"/>
            <c:errValType val="cust"/>
            <c:noEndCap val="0"/>
            <c:plus>
              <c:numRef>
                <c:f>'ssDNA Low Standard Curve'!$H$30:$H$36</c:f>
                <c:numCache>
                  <c:formatCode>General</c:formatCode>
                  <c:ptCount val="7"/>
                  <c:pt idx="0">
                    <c:v>0</c:v>
                  </c:pt>
                  <c:pt idx="1">
                    <c:v>0</c:v>
                  </c:pt>
                  <c:pt idx="2">
                    <c:v>0</c:v>
                  </c:pt>
                  <c:pt idx="3">
                    <c:v>0</c:v>
                  </c:pt>
                  <c:pt idx="4">
                    <c:v>0</c:v>
                  </c:pt>
                  <c:pt idx="5">
                    <c:v>0</c:v>
                  </c:pt>
                  <c:pt idx="6">
                    <c:v>0</c:v>
                  </c:pt>
                </c:numCache>
              </c:numRef>
            </c:plus>
            <c:minus>
              <c:numRef>
                <c:f>'ssDNA Low Standard Curve'!$H$30:$H$36</c:f>
                <c:numCache>
                  <c:formatCode>General</c:formatCode>
                  <c:ptCount val="7"/>
                  <c:pt idx="0">
                    <c:v>0</c:v>
                  </c:pt>
                  <c:pt idx="1">
                    <c:v>0</c:v>
                  </c:pt>
                  <c:pt idx="2">
                    <c:v>0</c:v>
                  </c:pt>
                  <c:pt idx="3">
                    <c:v>0</c:v>
                  </c:pt>
                  <c:pt idx="4">
                    <c:v>0</c:v>
                  </c:pt>
                  <c:pt idx="5">
                    <c:v>0</c:v>
                  </c:pt>
                  <c:pt idx="6">
                    <c:v>0</c:v>
                  </c:pt>
                </c:numCache>
              </c:numRef>
            </c:minus>
          </c:errBars>
          <c:xVal>
            <c:numRef>
              <c:f>'ssDNA Low Standard Curve'!$F$30:$F$36</c:f>
              <c:numCache>
                <c:formatCode>General</c:formatCode>
                <c:ptCount val="7"/>
                <c:pt idx="0">
                  <c:v>10</c:v>
                </c:pt>
                <c:pt idx="1">
                  <c:v>5</c:v>
                </c:pt>
                <c:pt idx="2">
                  <c:v>2.5</c:v>
                </c:pt>
                <c:pt idx="3">
                  <c:v>1.25</c:v>
                </c:pt>
                <c:pt idx="4">
                  <c:v>0.625</c:v>
                </c:pt>
                <c:pt idx="5">
                  <c:v>0.3125</c:v>
                </c:pt>
                <c:pt idx="6">
                  <c:v>0.15625</c:v>
                </c:pt>
              </c:numCache>
            </c:numRef>
          </c:xVal>
          <c:yVal>
            <c:numRef>
              <c:f>'ssDNA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39125184"/>
        <c:axId val="439125576"/>
      </c:scatterChart>
      <c:valAx>
        <c:axId val="439125184"/>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39125576"/>
        <c:crosses val="autoZero"/>
        <c:crossBetween val="midCat"/>
      </c:valAx>
      <c:valAx>
        <c:axId val="43912557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9125184"/>
        <c:crossesAt val="0.1"/>
        <c:crossBetween val="midCat"/>
      </c:valAx>
    </c:plotArea>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QuantiFluor</a:t>
            </a:r>
            <a:r>
              <a:rPr lang="en-US" sz="1800" b="1" i="0" u="none" strike="noStrike" baseline="0">
                <a:effectLst/>
              </a:rPr>
              <a:t>®</a:t>
            </a:r>
            <a:r>
              <a:rPr lang="en-US"/>
              <a:t> Open Standard Curve</a:t>
            </a:r>
          </a:p>
        </c:rich>
      </c:tx>
      <c:overlay val="0"/>
    </c:title>
    <c:autoTitleDeleted val="0"/>
    <c:plotArea>
      <c:layout/>
      <c:scatterChart>
        <c:scatterStyle val="lineMarker"/>
        <c:varyColors val="0"/>
        <c:ser>
          <c:idx val="0"/>
          <c:order val="0"/>
          <c:tx>
            <c:strRef>
              <c:f>'QuantiFluor Open'!$C$30</c:f>
              <c:strCache>
                <c:ptCount val="1"/>
                <c:pt idx="0">
                  <c:v>Average</c:v>
                </c:pt>
              </c:strCache>
            </c:strRef>
          </c:tx>
          <c:spPr>
            <a:ln w="28575">
              <a:noFill/>
            </a:ln>
          </c:spPr>
          <c:trendline>
            <c:trendlineType val="power"/>
            <c:dispRSqr val="1"/>
            <c:dispEq val="1"/>
            <c:trendlineLbl>
              <c:layout>
                <c:manualLayout>
                  <c:x val="-0.58263740892443072"/>
                  <c:y val="-2.3868662210729502E-2"/>
                </c:manualLayout>
              </c:layout>
              <c:numFmt formatCode="General" sourceLinked="0"/>
            </c:trendlineLbl>
          </c:trendline>
          <c:errBars>
            <c:errDir val="y"/>
            <c:errBarType val="both"/>
            <c:errValType val="cust"/>
            <c:noEndCap val="0"/>
            <c:plus>
              <c:numRef>
                <c:f>'QuantiFluor Open'!$H$31:$H$37</c:f>
                <c:numCache>
                  <c:formatCode>General</c:formatCode>
                  <c:ptCount val="7"/>
                  <c:pt idx="0">
                    <c:v>0</c:v>
                  </c:pt>
                  <c:pt idx="1">
                    <c:v>0</c:v>
                  </c:pt>
                  <c:pt idx="2">
                    <c:v>0</c:v>
                  </c:pt>
                  <c:pt idx="3">
                    <c:v>0</c:v>
                  </c:pt>
                  <c:pt idx="4">
                    <c:v>0</c:v>
                  </c:pt>
                  <c:pt idx="5">
                    <c:v>0</c:v>
                  </c:pt>
                  <c:pt idx="6">
                    <c:v>0</c:v>
                  </c:pt>
                </c:numCache>
              </c:numRef>
            </c:plus>
            <c:minus>
              <c:numRef>
                <c:f>'QuantiFluor Open'!$H$31:$H$37</c:f>
                <c:numCache>
                  <c:formatCode>General</c:formatCode>
                  <c:ptCount val="7"/>
                  <c:pt idx="0">
                    <c:v>0</c:v>
                  </c:pt>
                  <c:pt idx="1">
                    <c:v>0</c:v>
                  </c:pt>
                  <c:pt idx="2">
                    <c:v>0</c:v>
                  </c:pt>
                  <c:pt idx="3">
                    <c:v>0</c:v>
                  </c:pt>
                  <c:pt idx="4">
                    <c:v>0</c:v>
                  </c:pt>
                  <c:pt idx="5">
                    <c:v>0</c:v>
                  </c:pt>
                  <c:pt idx="6">
                    <c:v>0</c:v>
                  </c:pt>
                </c:numCache>
              </c:numRef>
            </c:minus>
          </c:errBars>
          <c:xVal>
            <c:numRef>
              <c:f>'QuantiFluor Open'!$F$31:$F$37</c:f>
              <c:numCache>
                <c:formatCode>General</c:formatCode>
                <c:ptCount val="7"/>
                <c:pt idx="0">
                  <c:v>400</c:v>
                </c:pt>
                <c:pt idx="1">
                  <c:v>200</c:v>
                </c:pt>
                <c:pt idx="2">
                  <c:v>50</c:v>
                </c:pt>
                <c:pt idx="3">
                  <c:v>12.5</c:v>
                </c:pt>
                <c:pt idx="4">
                  <c:v>3.1</c:v>
                </c:pt>
                <c:pt idx="5">
                  <c:v>0.78</c:v>
                </c:pt>
                <c:pt idx="6">
                  <c:v>0.2</c:v>
                </c:pt>
              </c:numCache>
            </c:numRef>
          </c:xVal>
          <c:yVal>
            <c:numRef>
              <c:f>'QuantiFluor Open'!$G$31:$G$37</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40598560"/>
        <c:axId val="440598952"/>
      </c:scatterChart>
      <c:valAx>
        <c:axId val="440598560"/>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40598952"/>
        <c:crosses val="autoZero"/>
        <c:crossBetween val="midCat"/>
      </c:valAx>
      <c:valAx>
        <c:axId val="44059895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40598560"/>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Standard</a:t>
            </a:r>
            <a:r>
              <a:rPr lang="en-US" baseline="0"/>
              <a:t> Curve</a:t>
            </a:r>
            <a:endParaRPr lang="en-US"/>
          </a:p>
        </c:rich>
      </c:tx>
      <c:overlay val="0"/>
    </c:title>
    <c:autoTitleDeleted val="0"/>
    <c:plotArea>
      <c:layout/>
      <c:scatterChart>
        <c:scatterStyle val="lineMarker"/>
        <c:varyColors val="0"/>
        <c:ser>
          <c:idx val="0"/>
          <c:order val="0"/>
          <c:tx>
            <c:strRef>
              <c:f>'QuantiFluor Open'!$C$30</c:f>
              <c:strCache>
                <c:ptCount val="1"/>
                <c:pt idx="0">
                  <c:v>Average</c:v>
                </c:pt>
              </c:strCache>
            </c:strRef>
          </c:tx>
          <c:spPr>
            <a:ln w="28575">
              <a:noFill/>
            </a:ln>
          </c:spPr>
          <c:trendline>
            <c:trendlineType val="power"/>
            <c:dispRSqr val="1"/>
            <c:dispEq val="1"/>
            <c:trendlineLbl>
              <c:layout>
                <c:manualLayout>
                  <c:x val="-0.58678584660018884"/>
                  <c:y val="-1.9911996294580823E-2"/>
                </c:manualLayout>
              </c:layout>
              <c:numFmt formatCode="General" sourceLinked="0"/>
            </c:trendlineLbl>
          </c:trendline>
          <c:errBars>
            <c:errDir val="y"/>
            <c:errBarType val="both"/>
            <c:errValType val="cust"/>
            <c:noEndCap val="0"/>
            <c:plus>
              <c:numRef>
                <c:f>'QuantiFluor Open'!$H$31:$H$37</c:f>
                <c:numCache>
                  <c:formatCode>General</c:formatCode>
                  <c:ptCount val="7"/>
                  <c:pt idx="0">
                    <c:v>0</c:v>
                  </c:pt>
                  <c:pt idx="1">
                    <c:v>0</c:v>
                  </c:pt>
                  <c:pt idx="2">
                    <c:v>0</c:v>
                  </c:pt>
                  <c:pt idx="3">
                    <c:v>0</c:v>
                  </c:pt>
                  <c:pt idx="4">
                    <c:v>0</c:v>
                  </c:pt>
                  <c:pt idx="5">
                    <c:v>0</c:v>
                  </c:pt>
                  <c:pt idx="6">
                    <c:v>0</c:v>
                  </c:pt>
                </c:numCache>
              </c:numRef>
            </c:plus>
            <c:minus>
              <c:numRef>
                <c:f>'QuantiFluor Open'!$H$31:$H$37</c:f>
                <c:numCache>
                  <c:formatCode>General</c:formatCode>
                  <c:ptCount val="7"/>
                  <c:pt idx="0">
                    <c:v>0</c:v>
                  </c:pt>
                  <c:pt idx="1">
                    <c:v>0</c:v>
                  </c:pt>
                  <c:pt idx="2">
                    <c:v>0</c:v>
                  </c:pt>
                  <c:pt idx="3">
                    <c:v>0</c:v>
                  </c:pt>
                  <c:pt idx="4">
                    <c:v>0</c:v>
                  </c:pt>
                  <c:pt idx="5">
                    <c:v>0</c:v>
                  </c:pt>
                  <c:pt idx="6">
                    <c:v>0</c:v>
                  </c:pt>
                </c:numCache>
              </c:numRef>
            </c:minus>
          </c:errBars>
          <c:xVal>
            <c:numRef>
              <c:f>'QuantiFluor Open'!$F$31:$F$37</c:f>
              <c:numCache>
                <c:formatCode>General</c:formatCode>
                <c:ptCount val="7"/>
                <c:pt idx="0">
                  <c:v>400</c:v>
                </c:pt>
                <c:pt idx="1">
                  <c:v>200</c:v>
                </c:pt>
                <c:pt idx="2">
                  <c:v>50</c:v>
                </c:pt>
                <c:pt idx="3">
                  <c:v>12.5</c:v>
                </c:pt>
                <c:pt idx="4">
                  <c:v>3.1</c:v>
                </c:pt>
                <c:pt idx="5">
                  <c:v>0.78</c:v>
                </c:pt>
                <c:pt idx="6">
                  <c:v>0.2</c:v>
                </c:pt>
              </c:numCache>
            </c:numRef>
          </c:xVal>
          <c:yVal>
            <c:numRef>
              <c:f>'QuantiFluor Open'!$G$31:$G$37</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40600128"/>
        <c:axId val="440600520"/>
      </c:scatterChart>
      <c:valAx>
        <c:axId val="440600128"/>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40600520"/>
        <c:crosses val="autoZero"/>
        <c:crossBetween val="midCat"/>
      </c:valAx>
      <c:valAx>
        <c:axId val="44060052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40600128"/>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QuantiFluor®</a:t>
            </a:r>
            <a:r>
              <a:rPr lang="en-US" baseline="0"/>
              <a:t> ONE </a:t>
            </a:r>
            <a:r>
              <a:rPr lang="en-US"/>
              <a:t>Standard</a:t>
            </a:r>
            <a:r>
              <a:rPr lang="en-US" baseline="0"/>
              <a:t> Curve</a:t>
            </a:r>
            <a:endParaRPr lang="en-US"/>
          </a:p>
        </c:rich>
      </c:tx>
      <c:overlay val="0"/>
    </c:title>
    <c:autoTitleDeleted val="0"/>
    <c:plotArea>
      <c:layout/>
      <c:scatterChart>
        <c:scatterStyle val="lineMarker"/>
        <c:varyColors val="0"/>
        <c:ser>
          <c:idx val="0"/>
          <c:order val="0"/>
          <c:tx>
            <c:strRef>
              <c:f>'QuantiFluor ONE'!$C$29</c:f>
              <c:strCache>
                <c:ptCount val="1"/>
                <c:pt idx="0">
                  <c:v>Average</c:v>
                </c:pt>
              </c:strCache>
            </c:strRef>
          </c:tx>
          <c:spPr>
            <a:ln w="28575">
              <a:noFill/>
            </a:ln>
          </c:spPr>
          <c:trendline>
            <c:trendlineType val="power"/>
            <c:dispRSqr val="1"/>
            <c:dispEq val="1"/>
            <c:trendlineLbl>
              <c:layout>
                <c:manualLayout>
                  <c:x val="-0.58678584660018884"/>
                  <c:y val="-1.9911996294580823E-2"/>
                </c:manualLayout>
              </c:layout>
              <c:numFmt formatCode="General" sourceLinked="0"/>
            </c:trendlineLbl>
          </c:trendline>
          <c:errBars>
            <c:errDir val="y"/>
            <c:errBarType val="both"/>
            <c:errValType val="cust"/>
            <c:noEndCap val="0"/>
            <c:plus>
              <c:numRef>
                <c:f>'QuantiFluor ONE'!$H$30:$H$36</c:f>
                <c:numCache>
                  <c:formatCode>General</c:formatCode>
                  <c:ptCount val="7"/>
                  <c:pt idx="0">
                    <c:v>0</c:v>
                  </c:pt>
                  <c:pt idx="1">
                    <c:v>0</c:v>
                  </c:pt>
                  <c:pt idx="2">
                    <c:v>0</c:v>
                  </c:pt>
                  <c:pt idx="3">
                    <c:v>0</c:v>
                  </c:pt>
                  <c:pt idx="4">
                    <c:v>0</c:v>
                  </c:pt>
                  <c:pt idx="5">
                    <c:v>0</c:v>
                  </c:pt>
                  <c:pt idx="6">
                    <c:v>0</c:v>
                  </c:pt>
                </c:numCache>
              </c:numRef>
            </c:plus>
            <c:minus>
              <c:numRef>
                <c:f>'QuantiFluor ONE'!$H$30:$H$36</c:f>
                <c:numCache>
                  <c:formatCode>General</c:formatCode>
                  <c:ptCount val="7"/>
                  <c:pt idx="0">
                    <c:v>0</c:v>
                  </c:pt>
                  <c:pt idx="1">
                    <c:v>0</c:v>
                  </c:pt>
                  <c:pt idx="2">
                    <c:v>0</c:v>
                  </c:pt>
                  <c:pt idx="3">
                    <c:v>0</c:v>
                  </c:pt>
                  <c:pt idx="4">
                    <c:v>0</c:v>
                  </c:pt>
                  <c:pt idx="5">
                    <c:v>0</c:v>
                  </c:pt>
                  <c:pt idx="6">
                    <c:v>0</c:v>
                  </c:pt>
                </c:numCache>
              </c:numRef>
            </c:minus>
          </c:errBars>
          <c:xVal>
            <c:numRef>
              <c:f>'QuantiFluor ONE'!$F$30:$F$36</c:f>
              <c:numCache>
                <c:formatCode>General</c:formatCode>
                <c:ptCount val="7"/>
                <c:pt idx="0">
                  <c:v>400</c:v>
                </c:pt>
                <c:pt idx="1">
                  <c:v>200</c:v>
                </c:pt>
                <c:pt idx="2">
                  <c:v>50</c:v>
                </c:pt>
                <c:pt idx="3">
                  <c:v>12.5</c:v>
                </c:pt>
                <c:pt idx="4">
                  <c:v>3.125</c:v>
                </c:pt>
                <c:pt idx="5">
                  <c:v>0.78125</c:v>
                </c:pt>
                <c:pt idx="6">
                  <c:v>0.1953125</c:v>
                </c:pt>
              </c:numCache>
            </c:numRef>
          </c:xVal>
          <c:yVal>
            <c:numRef>
              <c:f>'QuantiFluor ONE'!$G$30:$G$36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201651152"/>
        <c:axId val="200269152"/>
      </c:scatterChart>
      <c:valAx>
        <c:axId val="201651152"/>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00269152"/>
        <c:crosses val="autoZero"/>
        <c:crossBetween val="midCat"/>
      </c:valAx>
      <c:valAx>
        <c:axId val="20026915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01651152"/>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'dsDNA Standard Curve'!$C$29</c:f>
              <c:strCache>
                <c:ptCount val="1"/>
                <c:pt idx="0">
                  <c:v>Average</c:v>
                </c:pt>
              </c:strCache>
            </c:strRef>
          </c:tx>
          <c:spPr>
            <a:ln w="28575">
              <a:noFill/>
            </a:ln>
          </c:spPr>
          <c:trendline>
            <c:trendlineType val="power"/>
            <c:dispRSqr val="1"/>
            <c:dispEq val="1"/>
            <c:trendlineLbl>
              <c:layout>
                <c:manualLayout>
                  <c:x val="-0.58263740892443072"/>
                  <c:y val="-2.3868662210729502E-2"/>
                </c:manualLayout>
              </c:layout>
              <c:numFmt formatCode="General" sourceLinked="0"/>
            </c:trendlineLbl>
          </c:trendline>
          <c:errBars>
            <c:errDir val="y"/>
            <c:errBarType val="both"/>
            <c:errValType val="cust"/>
            <c:noEndCap val="0"/>
            <c:plus>
              <c:numRef>
                <c:f>'dsDNA Standard Curve'!$H$30:$H$36</c:f>
                <c:numCache>
                  <c:formatCode>General</c:formatCode>
                  <c:ptCount val="7"/>
                  <c:pt idx="0">
                    <c:v>0</c:v>
                  </c:pt>
                  <c:pt idx="1">
                    <c:v>0</c:v>
                  </c:pt>
                  <c:pt idx="2">
                    <c:v>0</c:v>
                  </c:pt>
                  <c:pt idx="3">
                    <c:v>0</c:v>
                  </c:pt>
                  <c:pt idx="4">
                    <c:v>0</c:v>
                  </c:pt>
                  <c:pt idx="5">
                    <c:v>0</c:v>
                  </c:pt>
                  <c:pt idx="6">
                    <c:v>0</c:v>
                  </c:pt>
                </c:numCache>
              </c:numRef>
            </c:plus>
            <c:minus>
              <c:numRef>
                <c:f>'dsDNA Standard Curve'!$H$30:$H$36</c:f>
                <c:numCache>
                  <c:formatCode>General</c:formatCode>
                  <c:ptCount val="7"/>
                  <c:pt idx="0">
                    <c:v>0</c:v>
                  </c:pt>
                  <c:pt idx="1">
                    <c:v>0</c:v>
                  </c:pt>
                  <c:pt idx="2">
                    <c:v>0</c:v>
                  </c:pt>
                  <c:pt idx="3">
                    <c:v>0</c:v>
                  </c:pt>
                  <c:pt idx="4">
                    <c:v>0</c:v>
                  </c:pt>
                  <c:pt idx="5">
                    <c:v>0</c:v>
                  </c:pt>
                  <c:pt idx="6">
                    <c:v>0</c:v>
                  </c:pt>
                </c:numCache>
              </c:numRef>
            </c:minus>
          </c:errBars>
          <c:xVal>
            <c:numRef>
              <c:f>'dsDNA Standard Curve'!$F$30:$F$36</c:f>
              <c:numCache>
                <c:formatCode>General</c:formatCode>
                <c:ptCount val="7"/>
                <c:pt idx="0">
                  <c:v>200</c:v>
                </c:pt>
                <c:pt idx="1">
                  <c:v>50</c:v>
                </c:pt>
                <c:pt idx="2">
                  <c:v>12.5</c:v>
                </c:pt>
                <c:pt idx="3">
                  <c:v>3.125</c:v>
                </c:pt>
                <c:pt idx="4">
                  <c:v>0.78125</c:v>
                </c:pt>
                <c:pt idx="5">
                  <c:v>0.1953125</c:v>
                </c:pt>
                <c:pt idx="6">
                  <c:v>4.8828125E-2</c:v>
                </c:pt>
              </c:numCache>
            </c:numRef>
          </c:xVal>
          <c:yVal>
            <c:numRef>
              <c:f>'dsDNA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200045848"/>
        <c:axId val="200852208"/>
      </c:scatterChart>
      <c:valAx>
        <c:axId val="200045848"/>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00852208"/>
        <c:crosses val="autoZero"/>
        <c:crossBetween val="midCat"/>
      </c:valAx>
      <c:valAx>
        <c:axId val="20085220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00045848"/>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Standard</a:t>
            </a:r>
            <a:r>
              <a:rPr lang="en-US" baseline="0"/>
              <a:t> Curve</a:t>
            </a:r>
            <a:endParaRPr lang="en-US"/>
          </a:p>
        </c:rich>
      </c:tx>
      <c:overlay val="0"/>
    </c:title>
    <c:autoTitleDeleted val="0"/>
    <c:plotArea>
      <c:layout/>
      <c:scatterChart>
        <c:scatterStyle val="lineMarker"/>
        <c:varyColors val="0"/>
        <c:ser>
          <c:idx val="0"/>
          <c:order val="0"/>
          <c:tx>
            <c:strRef>
              <c:f>'dsDNA Standard Curve'!$C$29</c:f>
              <c:strCache>
                <c:ptCount val="1"/>
                <c:pt idx="0">
                  <c:v>Average</c:v>
                </c:pt>
              </c:strCache>
            </c:strRef>
          </c:tx>
          <c:spPr>
            <a:ln w="28575">
              <a:noFill/>
            </a:ln>
          </c:spPr>
          <c:trendline>
            <c:trendlineType val="power"/>
            <c:dispRSqr val="1"/>
            <c:dispEq val="1"/>
            <c:trendlineLbl>
              <c:layout>
                <c:manualLayout>
                  <c:x val="-0.58678584660018884"/>
                  <c:y val="-1.9911996294580823E-2"/>
                </c:manualLayout>
              </c:layout>
              <c:numFmt formatCode="General" sourceLinked="0"/>
            </c:trendlineLbl>
          </c:trendline>
          <c:errBars>
            <c:errDir val="y"/>
            <c:errBarType val="both"/>
            <c:errValType val="cust"/>
            <c:noEndCap val="0"/>
            <c:plus>
              <c:numRef>
                <c:f>'dsDNA Standard Curve'!$H$30:$H$36</c:f>
                <c:numCache>
                  <c:formatCode>General</c:formatCode>
                  <c:ptCount val="7"/>
                  <c:pt idx="0">
                    <c:v>0</c:v>
                  </c:pt>
                  <c:pt idx="1">
                    <c:v>0</c:v>
                  </c:pt>
                  <c:pt idx="2">
                    <c:v>0</c:v>
                  </c:pt>
                  <c:pt idx="3">
                    <c:v>0</c:v>
                  </c:pt>
                  <c:pt idx="4">
                    <c:v>0</c:v>
                  </c:pt>
                  <c:pt idx="5">
                    <c:v>0</c:v>
                  </c:pt>
                  <c:pt idx="6">
                    <c:v>0</c:v>
                  </c:pt>
                </c:numCache>
              </c:numRef>
            </c:plus>
            <c:minus>
              <c:numRef>
                <c:f>'dsDNA Standard Curve'!$H$30:$H$36</c:f>
                <c:numCache>
                  <c:formatCode>General</c:formatCode>
                  <c:ptCount val="7"/>
                  <c:pt idx="0">
                    <c:v>0</c:v>
                  </c:pt>
                  <c:pt idx="1">
                    <c:v>0</c:v>
                  </c:pt>
                  <c:pt idx="2">
                    <c:v>0</c:v>
                  </c:pt>
                  <c:pt idx="3">
                    <c:v>0</c:v>
                  </c:pt>
                  <c:pt idx="4">
                    <c:v>0</c:v>
                  </c:pt>
                  <c:pt idx="5">
                    <c:v>0</c:v>
                  </c:pt>
                  <c:pt idx="6">
                    <c:v>0</c:v>
                  </c:pt>
                </c:numCache>
              </c:numRef>
            </c:minus>
          </c:errBars>
          <c:xVal>
            <c:numRef>
              <c:f>'dsDNA Standard Curve'!$F$30:$F$36</c:f>
              <c:numCache>
                <c:formatCode>General</c:formatCode>
                <c:ptCount val="7"/>
                <c:pt idx="0">
                  <c:v>200</c:v>
                </c:pt>
                <c:pt idx="1">
                  <c:v>50</c:v>
                </c:pt>
                <c:pt idx="2">
                  <c:v>12.5</c:v>
                </c:pt>
                <c:pt idx="3">
                  <c:v>3.125</c:v>
                </c:pt>
                <c:pt idx="4">
                  <c:v>0.78125</c:v>
                </c:pt>
                <c:pt idx="5">
                  <c:v>0.1953125</c:v>
                </c:pt>
                <c:pt idx="6">
                  <c:v>4.8828125E-2</c:v>
                </c:pt>
              </c:numCache>
            </c:numRef>
          </c:xVal>
          <c:yVal>
            <c:numRef>
              <c:f>'dsDNA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200660096"/>
        <c:axId val="200673144"/>
      </c:scatterChart>
      <c:valAx>
        <c:axId val="20066009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00673144"/>
        <c:crosses val="autoZero"/>
        <c:crossBetween val="midCat"/>
      </c:valAx>
      <c:valAx>
        <c:axId val="200673144"/>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0066009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'384 well dsDNA Standard Curve'!$C$45</c:f>
              <c:strCache>
                <c:ptCount val="1"/>
                <c:pt idx="0">
                  <c:v>Average</c:v>
                </c:pt>
              </c:strCache>
            </c:strRef>
          </c:tx>
          <c:spPr>
            <a:ln w="28575">
              <a:noFill/>
            </a:ln>
          </c:spPr>
          <c:trendline>
            <c:trendlineType val="power"/>
            <c:dispRSqr val="1"/>
            <c:dispEq val="1"/>
            <c:trendlineLbl>
              <c:layout>
                <c:manualLayout>
                  <c:x val="-0.55311800956932688"/>
                  <c:y val="-0.17439245162384559"/>
                </c:manualLayout>
              </c:layout>
              <c:numFmt formatCode="General" sourceLinked="0"/>
            </c:trendlineLbl>
          </c:trendline>
          <c:errBars>
            <c:errDir val="y"/>
            <c:errBarType val="both"/>
            <c:errValType val="cust"/>
            <c:noEndCap val="0"/>
            <c:plus>
              <c:numRef>
                <c:f>'384 well dsDNA Standard Curve'!$H$46:$H$52</c:f>
                <c:numCache>
                  <c:formatCode>General</c:formatCode>
                  <c:ptCount val="7"/>
                  <c:pt idx="0">
                    <c:v>0</c:v>
                  </c:pt>
                  <c:pt idx="1">
                    <c:v>0</c:v>
                  </c:pt>
                  <c:pt idx="2">
                    <c:v>0</c:v>
                  </c:pt>
                  <c:pt idx="3">
                    <c:v>0</c:v>
                  </c:pt>
                  <c:pt idx="4">
                    <c:v>0</c:v>
                  </c:pt>
                  <c:pt idx="5">
                    <c:v>0</c:v>
                  </c:pt>
                  <c:pt idx="6">
                    <c:v>0</c:v>
                  </c:pt>
                </c:numCache>
              </c:numRef>
            </c:plus>
            <c:minus>
              <c:numRef>
                <c:f>'384 well dsDNA Standard Curve'!$H$46:$H$52</c:f>
                <c:numCache>
                  <c:formatCode>General</c:formatCode>
                  <c:ptCount val="7"/>
                  <c:pt idx="0">
                    <c:v>0</c:v>
                  </c:pt>
                  <c:pt idx="1">
                    <c:v>0</c:v>
                  </c:pt>
                  <c:pt idx="2">
                    <c:v>0</c:v>
                  </c:pt>
                  <c:pt idx="3">
                    <c:v>0</c:v>
                  </c:pt>
                  <c:pt idx="4">
                    <c:v>0</c:v>
                  </c:pt>
                  <c:pt idx="5">
                    <c:v>0</c:v>
                  </c:pt>
                  <c:pt idx="6">
                    <c:v>0</c:v>
                  </c:pt>
                </c:numCache>
              </c:numRef>
            </c:minus>
          </c:errBars>
          <c:xVal>
            <c:numRef>
              <c:f>'384 well dsDNA Standard Curve'!$F$46:$F$52</c:f>
              <c:numCache>
                <c:formatCode>General</c:formatCode>
                <c:ptCount val="7"/>
                <c:pt idx="0">
                  <c:v>200</c:v>
                </c:pt>
                <c:pt idx="1">
                  <c:v>50</c:v>
                </c:pt>
                <c:pt idx="2">
                  <c:v>12.5</c:v>
                </c:pt>
                <c:pt idx="3">
                  <c:v>3.125</c:v>
                </c:pt>
                <c:pt idx="4">
                  <c:v>0.78125</c:v>
                </c:pt>
                <c:pt idx="5">
                  <c:v>0.1953125</c:v>
                </c:pt>
                <c:pt idx="6">
                  <c:v>4.8828125E-2</c:v>
                </c:pt>
              </c:numCache>
            </c:numRef>
          </c:xVal>
          <c:yVal>
            <c:numRef>
              <c:f>'384 well dsDNA Standard Curve'!$G$46:$G$52</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14976216"/>
        <c:axId val="199025208"/>
      </c:scatterChart>
      <c:valAx>
        <c:axId val="41497621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199025208"/>
        <c:crosses val="autoZero"/>
        <c:crossBetween val="midCat"/>
      </c:valAx>
      <c:valAx>
        <c:axId val="19902520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1497621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Standard</a:t>
            </a:r>
            <a:r>
              <a:rPr lang="en-US" baseline="0"/>
              <a:t> Curve</a:t>
            </a:r>
            <a:endParaRPr lang="en-US"/>
          </a:p>
        </c:rich>
      </c:tx>
      <c:overlay val="0"/>
    </c:title>
    <c:autoTitleDeleted val="0"/>
    <c:plotArea>
      <c:layout/>
      <c:scatterChart>
        <c:scatterStyle val="lineMarker"/>
        <c:varyColors val="0"/>
        <c:ser>
          <c:idx val="0"/>
          <c:order val="0"/>
          <c:tx>
            <c:strRef>
              <c:f>'384 well dsDNA Standard Curve'!$C$45</c:f>
              <c:strCache>
                <c:ptCount val="1"/>
                <c:pt idx="0">
                  <c:v>Average</c:v>
                </c:pt>
              </c:strCache>
            </c:strRef>
          </c:tx>
          <c:spPr>
            <a:ln w="28575">
              <a:noFill/>
            </a:ln>
          </c:spPr>
          <c:trendline>
            <c:trendlineType val="power"/>
            <c:dispRSqr val="1"/>
            <c:dispEq val="1"/>
            <c:trendlineLbl>
              <c:layout>
                <c:manualLayout>
                  <c:x val="-0.52131720792254099"/>
                  <c:y val="-0.18739279881036541"/>
                </c:manualLayout>
              </c:layout>
              <c:numFmt formatCode="General" sourceLinked="0"/>
            </c:trendlineLbl>
          </c:trendline>
          <c:errBars>
            <c:errDir val="y"/>
            <c:errBarType val="both"/>
            <c:errValType val="cust"/>
            <c:noEndCap val="0"/>
            <c:plus>
              <c:numRef>
                <c:f>'384 well dsDNA Standard Curve'!$H$46:$H$52</c:f>
                <c:numCache>
                  <c:formatCode>General</c:formatCode>
                  <c:ptCount val="7"/>
                  <c:pt idx="0">
                    <c:v>0</c:v>
                  </c:pt>
                  <c:pt idx="1">
                    <c:v>0</c:v>
                  </c:pt>
                  <c:pt idx="2">
                    <c:v>0</c:v>
                  </c:pt>
                  <c:pt idx="3">
                    <c:v>0</c:v>
                  </c:pt>
                  <c:pt idx="4">
                    <c:v>0</c:v>
                  </c:pt>
                  <c:pt idx="5">
                    <c:v>0</c:v>
                  </c:pt>
                  <c:pt idx="6">
                    <c:v>0</c:v>
                  </c:pt>
                </c:numCache>
              </c:numRef>
            </c:plus>
            <c:minus>
              <c:numRef>
                <c:f>'384 well dsDNA Standard Curve'!$H$46:$H$52</c:f>
                <c:numCache>
                  <c:formatCode>General</c:formatCode>
                  <c:ptCount val="7"/>
                  <c:pt idx="0">
                    <c:v>0</c:v>
                  </c:pt>
                  <c:pt idx="1">
                    <c:v>0</c:v>
                  </c:pt>
                  <c:pt idx="2">
                    <c:v>0</c:v>
                  </c:pt>
                  <c:pt idx="3">
                    <c:v>0</c:v>
                  </c:pt>
                  <c:pt idx="4">
                    <c:v>0</c:v>
                  </c:pt>
                  <c:pt idx="5">
                    <c:v>0</c:v>
                  </c:pt>
                  <c:pt idx="6">
                    <c:v>0</c:v>
                  </c:pt>
                </c:numCache>
              </c:numRef>
            </c:minus>
          </c:errBars>
          <c:xVal>
            <c:numRef>
              <c:f>'384 well dsDNA Standard Curve'!$F$46:$F$52</c:f>
              <c:numCache>
                <c:formatCode>General</c:formatCode>
                <c:ptCount val="7"/>
                <c:pt idx="0">
                  <c:v>200</c:v>
                </c:pt>
                <c:pt idx="1">
                  <c:v>50</c:v>
                </c:pt>
                <c:pt idx="2">
                  <c:v>12.5</c:v>
                </c:pt>
                <c:pt idx="3">
                  <c:v>3.125</c:v>
                </c:pt>
                <c:pt idx="4">
                  <c:v>0.78125</c:v>
                </c:pt>
                <c:pt idx="5">
                  <c:v>0.1953125</c:v>
                </c:pt>
                <c:pt idx="6">
                  <c:v>4.8828125E-2</c:v>
                </c:pt>
              </c:numCache>
            </c:numRef>
          </c:xVal>
          <c:yVal>
            <c:numRef>
              <c:f>'384 well dsDNA Standard Curve'!$G$46:$G$52</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199026384"/>
        <c:axId val="199026776"/>
      </c:scatterChart>
      <c:valAx>
        <c:axId val="199026384"/>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199026776"/>
        <c:crosses val="autoZero"/>
        <c:crossBetween val="midCat"/>
      </c:valAx>
      <c:valAx>
        <c:axId val="19902677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199026384"/>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High Concentration Standard</a:t>
            </a:r>
            <a:r>
              <a:rPr lang="en-US" baseline="0"/>
              <a:t> Curve</a:t>
            </a:r>
            <a:endParaRPr lang="en-US"/>
          </a:p>
        </c:rich>
      </c:tx>
      <c:overlay val="0"/>
    </c:title>
    <c:autoTitleDeleted val="0"/>
    <c:plotArea>
      <c:layout/>
      <c:scatterChart>
        <c:scatterStyle val="lineMarker"/>
        <c:varyColors val="0"/>
        <c:ser>
          <c:idx val="0"/>
          <c:order val="0"/>
          <c:tx>
            <c:strRef>
              <c:f>'RNA High Standard Curve'!$C$29</c:f>
              <c:strCache>
                <c:ptCount val="1"/>
                <c:pt idx="0">
                  <c:v>Average</c:v>
                </c:pt>
              </c:strCache>
            </c:strRef>
          </c:tx>
          <c:spPr>
            <a:ln w="28575">
              <a:noFill/>
            </a:ln>
          </c:spPr>
          <c:trendline>
            <c:trendlineType val="power"/>
            <c:dispRSqr val="1"/>
            <c:dispEq val="1"/>
            <c:trendlineLbl>
              <c:layout>
                <c:manualLayout>
                  <c:x val="-0.49382179637183904"/>
                  <c:y val="-2.3868662210729502E-2"/>
                </c:manualLayout>
              </c:layout>
              <c:numFmt formatCode="General" sourceLinked="0"/>
            </c:trendlineLbl>
          </c:trendline>
          <c:errBars>
            <c:errDir val="y"/>
            <c:errBarType val="both"/>
            <c:errValType val="cust"/>
            <c:noEndCap val="0"/>
            <c:plus>
              <c:numRef>
                <c:f>'RNA High Standard Curve'!$H$30:$H$36</c:f>
                <c:numCache>
                  <c:formatCode>General</c:formatCode>
                  <c:ptCount val="7"/>
                  <c:pt idx="0">
                    <c:v>0</c:v>
                  </c:pt>
                  <c:pt idx="1">
                    <c:v>0</c:v>
                  </c:pt>
                  <c:pt idx="2">
                    <c:v>0</c:v>
                  </c:pt>
                  <c:pt idx="3">
                    <c:v>0</c:v>
                  </c:pt>
                  <c:pt idx="4">
                    <c:v>0</c:v>
                  </c:pt>
                  <c:pt idx="5">
                    <c:v>0</c:v>
                  </c:pt>
                  <c:pt idx="6">
                    <c:v>0</c:v>
                  </c:pt>
                </c:numCache>
              </c:numRef>
            </c:plus>
            <c:minus>
              <c:numRef>
                <c:f>'RNA High Standard Curve'!$H$30:$H$36</c:f>
                <c:numCache>
                  <c:formatCode>General</c:formatCode>
                  <c:ptCount val="7"/>
                  <c:pt idx="0">
                    <c:v>0</c:v>
                  </c:pt>
                  <c:pt idx="1">
                    <c:v>0</c:v>
                  </c:pt>
                  <c:pt idx="2">
                    <c:v>0</c:v>
                  </c:pt>
                  <c:pt idx="3">
                    <c:v>0</c:v>
                  </c:pt>
                  <c:pt idx="4">
                    <c:v>0</c:v>
                  </c:pt>
                  <c:pt idx="5">
                    <c:v>0</c:v>
                  </c:pt>
                  <c:pt idx="6">
                    <c:v>0</c:v>
                  </c:pt>
                </c:numCache>
              </c:numRef>
            </c:minus>
          </c:errBars>
          <c:xVal>
            <c:numRef>
              <c:f>'RNA High Standard Curve'!$F$30:$F$36</c:f>
              <c:numCache>
                <c:formatCode>General</c:formatCode>
                <c:ptCount val="7"/>
                <c:pt idx="0">
                  <c:v>500</c:v>
                </c:pt>
                <c:pt idx="1">
                  <c:v>250</c:v>
                </c:pt>
                <c:pt idx="2">
                  <c:v>125</c:v>
                </c:pt>
                <c:pt idx="3">
                  <c:v>62.5</c:v>
                </c:pt>
                <c:pt idx="4">
                  <c:v>31.25</c:v>
                </c:pt>
                <c:pt idx="5">
                  <c:v>15.625</c:v>
                </c:pt>
                <c:pt idx="6">
                  <c:v>7.8125</c:v>
                </c:pt>
              </c:numCache>
            </c:numRef>
          </c:xVal>
          <c:yVal>
            <c:numRef>
              <c:f>'RNA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199024816"/>
        <c:axId val="199027560"/>
      </c:scatterChart>
      <c:valAx>
        <c:axId val="199024816"/>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199027560"/>
        <c:crosses val="autoZero"/>
        <c:crossBetween val="midCat"/>
      </c:valAx>
      <c:valAx>
        <c:axId val="19902756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199024816"/>
        <c:crosses val="autoZero"/>
        <c:crossBetween val="midCat"/>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Low Concentration Standard</a:t>
            </a:r>
            <a:r>
              <a:rPr lang="en-US" baseline="0"/>
              <a:t> Curve</a:t>
            </a:r>
            <a:endParaRPr lang="en-US"/>
          </a:p>
        </c:rich>
      </c:tx>
      <c:overlay val="0"/>
    </c:title>
    <c:autoTitleDeleted val="0"/>
    <c:plotArea>
      <c:layout/>
      <c:scatterChart>
        <c:scatterStyle val="lineMarker"/>
        <c:varyColors val="0"/>
        <c:ser>
          <c:idx val="0"/>
          <c:order val="0"/>
          <c:tx>
            <c:strRef>
              <c:f>'RNA Low Standard Curve'!$C$29</c:f>
              <c:strCache>
                <c:ptCount val="1"/>
                <c:pt idx="0">
                  <c:v>Average</c:v>
                </c:pt>
              </c:strCache>
            </c:strRef>
          </c:tx>
          <c:spPr>
            <a:ln w="28575">
              <a:noFill/>
            </a:ln>
          </c:spPr>
          <c:trendline>
            <c:trendlineType val="power"/>
            <c:dispRSqr val="1"/>
            <c:dispEq val="1"/>
            <c:trendlineLbl>
              <c:layout>
                <c:manualLayout>
                  <c:x val="-0.49382179637183904"/>
                  <c:y val="-2.3868662210729502E-2"/>
                </c:manualLayout>
              </c:layout>
              <c:numFmt formatCode="General" sourceLinked="0"/>
            </c:trendlineLbl>
          </c:trendline>
          <c:errBars>
            <c:errDir val="y"/>
            <c:errBarType val="both"/>
            <c:errValType val="cust"/>
            <c:noEndCap val="0"/>
            <c:plus>
              <c:numRef>
                <c:f>'RNA Low Standard Curve'!$H$30:$H$36</c:f>
                <c:numCache>
                  <c:formatCode>General</c:formatCode>
                  <c:ptCount val="7"/>
                  <c:pt idx="0">
                    <c:v>0</c:v>
                  </c:pt>
                  <c:pt idx="1">
                    <c:v>0</c:v>
                  </c:pt>
                  <c:pt idx="2">
                    <c:v>0</c:v>
                  </c:pt>
                  <c:pt idx="3">
                    <c:v>0</c:v>
                  </c:pt>
                  <c:pt idx="4">
                    <c:v>0</c:v>
                  </c:pt>
                  <c:pt idx="5">
                    <c:v>0</c:v>
                  </c:pt>
                  <c:pt idx="6">
                    <c:v>0</c:v>
                  </c:pt>
                </c:numCache>
              </c:numRef>
            </c:plus>
            <c:minus>
              <c:numRef>
                <c:f>'RNA Low Standard Curve'!$H$30:$H$36</c:f>
                <c:numCache>
                  <c:formatCode>General</c:formatCode>
                  <c:ptCount val="7"/>
                  <c:pt idx="0">
                    <c:v>0</c:v>
                  </c:pt>
                  <c:pt idx="1">
                    <c:v>0</c:v>
                  </c:pt>
                  <c:pt idx="2">
                    <c:v>0</c:v>
                  </c:pt>
                  <c:pt idx="3">
                    <c:v>0</c:v>
                  </c:pt>
                  <c:pt idx="4">
                    <c:v>0</c:v>
                  </c:pt>
                  <c:pt idx="5">
                    <c:v>0</c:v>
                  </c:pt>
                  <c:pt idx="6">
                    <c:v>0</c:v>
                  </c:pt>
                </c:numCache>
              </c:numRef>
            </c:minus>
          </c:errBars>
          <c:xVal>
            <c:numRef>
              <c:f>'RNA Low Standard Curve'!$F$30:$F$36</c:f>
              <c:numCache>
                <c:formatCode>General</c:formatCode>
                <c:ptCount val="7"/>
                <c:pt idx="0">
                  <c:v>10</c:v>
                </c:pt>
                <c:pt idx="1">
                  <c:v>5</c:v>
                </c:pt>
                <c:pt idx="2">
                  <c:v>2.5</c:v>
                </c:pt>
                <c:pt idx="3">
                  <c:v>1.25</c:v>
                </c:pt>
                <c:pt idx="4">
                  <c:v>0.625</c:v>
                </c:pt>
                <c:pt idx="5">
                  <c:v>0.3125</c:v>
                </c:pt>
                <c:pt idx="6">
                  <c:v>0.15625</c:v>
                </c:pt>
              </c:numCache>
            </c:numRef>
          </c:xVal>
          <c:yVal>
            <c:numRef>
              <c:f>'RNA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197886968"/>
        <c:axId val="197886576"/>
      </c:scatterChart>
      <c:valAx>
        <c:axId val="197886968"/>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197886576"/>
        <c:crosses val="autoZero"/>
        <c:crossBetween val="midCat"/>
      </c:valAx>
      <c:valAx>
        <c:axId val="19788657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197886968"/>
        <c:crossesAt val="0.1"/>
        <c:crossBetween val="midCat"/>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High Concentration Standard</a:t>
            </a:r>
            <a:r>
              <a:rPr lang="en-US" baseline="0"/>
              <a:t> Curve</a:t>
            </a:r>
            <a:endParaRPr lang="en-US"/>
          </a:p>
        </c:rich>
      </c:tx>
      <c:overlay val="0"/>
    </c:title>
    <c:autoTitleDeleted val="0"/>
    <c:plotArea>
      <c:layout/>
      <c:scatterChart>
        <c:scatterStyle val="lineMarker"/>
        <c:varyColors val="0"/>
        <c:ser>
          <c:idx val="0"/>
          <c:order val="0"/>
          <c:tx>
            <c:strRef>
              <c:f>'RNA High Standard Curve'!$C$29</c:f>
              <c:strCache>
                <c:ptCount val="1"/>
                <c:pt idx="0">
                  <c:v>Average</c:v>
                </c:pt>
              </c:strCache>
            </c:strRef>
          </c:tx>
          <c:spPr>
            <a:ln w="28575">
              <a:noFill/>
            </a:ln>
          </c:spPr>
          <c:trendline>
            <c:trendlineType val="power"/>
            <c:dispRSqr val="1"/>
            <c:dispEq val="1"/>
            <c:trendlineLbl>
              <c:layout>
                <c:manualLayout>
                  <c:x val="-0.49382179637183904"/>
                  <c:y val="-2.3868662210729502E-2"/>
                </c:manualLayout>
              </c:layout>
              <c:numFmt formatCode="General" sourceLinked="0"/>
            </c:trendlineLbl>
          </c:trendline>
          <c:errBars>
            <c:errDir val="y"/>
            <c:errBarType val="both"/>
            <c:errValType val="cust"/>
            <c:noEndCap val="0"/>
            <c:plus>
              <c:numRef>
                <c:f>'RNA High Standard Curve'!$H$30:$H$36</c:f>
                <c:numCache>
                  <c:formatCode>General</c:formatCode>
                  <c:ptCount val="7"/>
                  <c:pt idx="0">
                    <c:v>0</c:v>
                  </c:pt>
                  <c:pt idx="1">
                    <c:v>0</c:v>
                  </c:pt>
                  <c:pt idx="2">
                    <c:v>0</c:v>
                  </c:pt>
                  <c:pt idx="3">
                    <c:v>0</c:v>
                  </c:pt>
                  <c:pt idx="4">
                    <c:v>0</c:v>
                  </c:pt>
                  <c:pt idx="5">
                    <c:v>0</c:v>
                  </c:pt>
                  <c:pt idx="6">
                    <c:v>0</c:v>
                  </c:pt>
                </c:numCache>
              </c:numRef>
            </c:plus>
            <c:minus>
              <c:numRef>
                <c:f>'RNA High Standard Curve'!$H$30:$H$36</c:f>
                <c:numCache>
                  <c:formatCode>General</c:formatCode>
                  <c:ptCount val="7"/>
                  <c:pt idx="0">
                    <c:v>0</c:v>
                  </c:pt>
                  <c:pt idx="1">
                    <c:v>0</c:v>
                  </c:pt>
                  <c:pt idx="2">
                    <c:v>0</c:v>
                  </c:pt>
                  <c:pt idx="3">
                    <c:v>0</c:v>
                  </c:pt>
                  <c:pt idx="4">
                    <c:v>0</c:v>
                  </c:pt>
                  <c:pt idx="5">
                    <c:v>0</c:v>
                  </c:pt>
                  <c:pt idx="6">
                    <c:v>0</c:v>
                  </c:pt>
                </c:numCache>
              </c:numRef>
            </c:minus>
          </c:errBars>
          <c:xVal>
            <c:numRef>
              <c:f>'RNA High Standard Curve'!$F$30:$F$36</c:f>
              <c:numCache>
                <c:formatCode>General</c:formatCode>
                <c:ptCount val="7"/>
                <c:pt idx="0">
                  <c:v>500</c:v>
                </c:pt>
                <c:pt idx="1">
                  <c:v>250</c:v>
                </c:pt>
                <c:pt idx="2">
                  <c:v>125</c:v>
                </c:pt>
                <c:pt idx="3">
                  <c:v>62.5</c:v>
                </c:pt>
                <c:pt idx="4">
                  <c:v>31.25</c:v>
                </c:pt>
                <c:pt idx="5">
                  <c:v>15.625</c:v>
                </c:pt>
                <c:pt idx="6">
                  <c:v>7.8125</c:v>
                </c:pt>
              </c:numCache>
            </c:numRef>
          </c:xVal>
          <c:yVal>
            <c:numRef>
              <c:f>'RNA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27132920"/>
        <c:axId val="427133312"/>
      </c:scatterChart>
      <c:valAx>
        <c:axId val="427132920"/>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27133312"/>
        <c:crosses val="autoZero"/>
        <c:crossBetween val="midCat"/>
      </c:valAx>
      <c:valAx>
        <c:axId val="42713331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7132920"/>
        <c:crosses val="autoZero"/>
        <c:crossBetween val="midCat"/>
      </c:valAx>
    </c:plotArea>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Drop" dropLines="4" dropStyle="combo" dx="16" fmlaLink="$R$46" fmlaRange="$S$46:$S$49" noThreeD="1" sel="2" val="0"/>
</file>

<file path=xl/ctrlProps/ctrlProp2.xml><?xml version="1.0" encoding="utf-8"?>
<formControlPr xmlns="http://schemas.microsoft.com/office/spreadsheetml/2009/9/main" objectType="Drop" dropLines="4" dropStyle="combo" dx="16" fmlaLink="$R$46" fmlaRange="$S$46:$S$49" noThreeD="1" sel="2" val="0"/>
</file>

<file path=xl/ctrlProps/ctrlProp3.xml><?xml version="1.0" encoding="utf-8"?>
<formControlPr xmlns="http://schemas.microsoft.com/office/spreadsheetml/2009/9/main" objectType="Drop" dropLines="4" dropStyle="combo" dx="16" fmlaLink="$R$62" fmlaRange="$S$62:$S$65" noThreeD="1" sel="2" val="0"/>
</file>

<file path=xl/ctrlProps/ctrlProp4.xml><?xml version="1.0" encoding="utf-8"?>
<formControlPr xmlns="http://schemas.microsoft.com/office/spreadsheetml/2009/9/main" objectType="Drop" dropLines="4" dropStyle="combo" dx="16" fmlaLink="$R$46" fmlaRange="$S$46:$S$49" noThreeD="1" sel="2" val="0"/>
</file>

<file path=xl/ctrlProps/ctrlProp5.xml><?xml version="1.0" encoding="utf-8"?>
<formControlPr xmlns="http://schemas.microsoft.com/office/spreadsheetml/2009/9/main" objectType="Drop" dropLines="4" dropStyle="combo" dx="16" fmlaLink="$R$46" fmlaRange="$S$46:$S$49" noThreeD="1" sel="2" val="0"/>
</file>

<file path=xl/ctrlProps/ctrlProp6.xml><?xml version="1.0" encoding="utf-8"?>
<formControlPr xmlns="http://schemas.microsoft.com/office/spreadsheetml/2009/9/main" objectType="Drop" dropLines="4" dropStyle="combo" dx="16" fmlaLink="$R$46" fmlaRange="$S$46:$S$49" noThreeD="1" sel="2" val="0"/>
</file>

<file path=xl/ctrlProps/ctrlProp7.xml><?xml version="1.0" encoding="utf-8"?>
<formControlPr xmlns="http://schemas.microsoft.com/office/spreadsheetml/2009/9/main" objectType="Drop" dropLines="4" dropStyle="combo" dx="16" fmlaLink="$R$46" fmlaRange="$S$46:$S$49" noThreeD="1" sel="2" val="0"/>
</file>

<file path=xl/ctrlProps/ctrlProp8.xml><?xml version="1.0" encoding="utf-8"?>
<formControlPr xmlns="http://schemas.microsoft.com/office/spreadsheetml/2009/9/main" objectType="Drop" dropLines="4" dropStyle="combo" dx="16" fmlaLink="$R$46" fmlaRange="$S$46:$S$49" noThreeD="1" sel="2" val="0"/>
</file>

<file path=xl/ctrlProps/ctrlProp9.xml><?xml version="1.0" encoding="utf-8"?>
<formControlPr xmlns="http://schemas.microsoft.com/office/spreadsheetml/2009/9/main" objectType="Drop" dropLines="4" dropStyle="combo" dx="16" fmlaLink="$R$47" fmlaRange="$S$47:$S$50" noThreeD="1" sel="2" val="0"/>
</file>

<file path=xl/drawings/_rels/drawing10.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10</xdr:col>
      <xdr:colOff>0</xdr:colOff>
      <xdr:row>66</xdr:row>
      <xdr:rowOff>133351</xdr:rowOff>
    </xdr:to>
    <xdr:sp macro="" textlink="">
      <xdr:nvSpPr>
        <xdr:cNvPr id="4" name="TextBox 3"/>
        <xdr:cNvSpPr txBox="1"/>
      </xdr:nvSpPr>
      <xdr:spPr>
        <a:xfrm>
          <a:off x="609600" y="428625"/>
          <a:ext cx="5486400" cy="1251585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0"/>
            </a:spcBef>
            <a:spcAft>
              <a:spcPts val="1000"/>
            </a:spcAft>
          </a:pPr>
          <a:r>
            <a:rPr lang="en-US" sz="1200">
              <a:effectLst/>
              <a:latin typeface="+mn-lt"/>
              <a:ea typeface="Calibri"/>
              <a:cs typeface="Times New Roman"/>
            </a:rPr>
            <a:t>The QuantiFluor</a:t>
          </a:r>
          <a:r>
            <a:rPr lang="en-US" sz="1200">
              <a:effectLst/>
            </a:rPr>
            <a:t>®</a:t>
          </a:r>
          <a:r>
            <a:rPr lang="en-US" sz="1200">
              <a:effectLst/>
              <a:latin typeface="+mn-lt"/>
              <a:ea typeface="Calibri"/>
              <a:cs typeface="Times New Roman"/>
            </a:rPr>
            <a:t> Dye Systems Data Analysis Tool is an Excel workbook that provides a format for preparing samples in a 96-well plate and analyses of the resulting data from any of the QuantiFluor</a:t>
          </a:r>
          <a:r>
            <a:rPr lang="en-US" sz="1200">
              <a:effectLst/>
            </a:rPr>
            <a:t>®</a:t>
          </a:r>
          <a:r>
            <a:rPr lang="en-US" sz="1200">
              <a:effectLst/>
              <a:latin typeface="+mn-lt"/>
              <a:ea typeface="Calibri"/>
              <a:cs typeface="Times New Roman"/>
            </a:rPr>
            <a:t> Dye Systems. The workbook will calculate the concentration of the original sample based on a mathematical</a:t>
          </a:r>
          <a:r>
            <a:rPr lang="en-US" sz="1200" baseline="0">
              <a:effectLst/>
              <a:latin typeface="+mn-lt"/>
              <a:ea typeface="Calibri"/>
              <a:cs typeface="Times New Roman"/>
            </a:rPr>
            <a:t> regression of </a:t>
          </a:r>
          <a:r>
            <a:rPr lang="en-US" sz="1200">
              <a:effectLst/>
              <a:latin typeface="+mn-lt"/>
              <a:ea typeface="Calibri"/>
              <a:cs typeface="Times New Roman"/>
            </a:rPr>
            <a:t>the standard curve. </a:t>
          </a:r>
          <a:r>
            <a:rPr lang="en-US" sz="1200" b="0">
              <a:effectLst/>
              <a:latin typeface="+mn-lt"/>
              <a:ea typeface="Calibri"/>
              <a:cs typeface="Times New Roman"/>
            </a:rPr>
            <a:t>This is</a:t>
          </a:r>
          <a:r>
            <a:rPr lang="en-US" sz="1200" b="0" baseline="0">
              <a:effectLst/>
              <a:latin typeface="+mn-lt"/>
              <a:ea typeface="Calibri"/>
              <a:cs typeface="Times New Roman"/>
            </a:rPr>
            <a:t> not a linear regression. The </a:t>
          </a:r>
          <a:r>
            <a:rPr lang="en-US" sz="1200" baseline="0">
              <a:effectLst/>
              <a:latin typeface="+mn-lt"/>
              <a:ea typeface="Calibri"/>
              <a:cs typeface="Times New Roman"/>
            </a:rPr>
            <a:t>power regression is used (y=Ax^b). T</a:t>
          </a:r>
          <a:r>
            <a:rPr lang="en-US" sz="1100">
              <a:solidFill>
                <a:schemeClr val="dk1"/>
              </a:solidFill>
              <a:effectLst/>
              <a:latin typeface="+mn-lt"/>
              <a:ea typeface="+mn-ea"/>
              <a:cs typeface="+mn-cs"/>
            </a:rPr>
            <a:t>his equation can</a:t>
          </a:r>
          <a:r>
            <a:rPr lang="en-US" sz="1100" baseline="0">
              <a:solidFill>
                <a:schemeClr val="dk1"/>
              </a:solidFill>
              <a:effectLst/>
              <a:latin typeface="+mn-lt"/>
              <a:ea typeface="+mn-ea"/>
              <a:cs typeface="+mn-cs"/>
            </a:rPr>
            <a:t> be</a:t>
          </a:r>
          <a:r>
            <a:rPr lang="en-US" sz="1100">
              <a:solidFill>
                <a:schemeClr val="dk1"/>
              </a:solidFill>
              <a:effectLst/>
              <a:latin typeface="+mn-lt"/>
              <a:ea typeface="+mn-ea"/>
              <a:cs typeface="+mn-cs"/>
            </a:rPr>
            <a:t> more accurate</a:t>
          </a:r>
          <a:r>
            <a:rPr lang="en-US" sz="1200" baseline="0">
              <a:effectLst/>
              <a:latin typeface="+mn-lt"/>
              <a:ea typeface="Calibri"/>
              <a:cs typeface="Times New Roman"/>
            </a:rPr>
            <a:t> in calculating samples with low nucleic acid concentrations. </a:t>
          </a:r>
          <a:r>
            <a:rPr lang="en-US" sz="1200">
              <a:effectLst/>
              <a:latin typeface="+mn-lt"/>
              <a:ea typeface="Calibri"/>
              <a:cs typeface="Times New Roman"/>
            </a:rPr>
            <a:t>Complete instructions on how to use the QuantiFluor</a:t>
          </a:r>
          <a:r>
            <a:rPr lang="en-US" sz="1200">
              <a:effectLst/>
            </a:rPr>
            <a:t>®</a:t>
          </a:r>
          <a:r>
            <a:rPr lang="en-US" sz="1200">
              <a:effectLst/>
              <a:latin typeface="+mn-lt"/>
              <a:ea typeface="Calibri"/>
              <a:cs typeface="Times New Roman"/>
            </a:rPr>
            <a:t> Dye Systems are provided in Technical manuals TM346, TM376, TM377 and TM405.</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This workbook has been constructed to allow the use of any QuantiFluor</a:t>
          </a:r>
          <a:r>
            <a:rPr lang="en-US" sz="1200">
              <a:effectLst/>
            </a:rPr>
            <a:t>®</a:t>
          </a:r>
          <a:r>
            <a:rPr lang="en-US" sz="1200">
              <a:effectLst/>
              <a:latin typeface="+mn-lt"/>
              <a:ea typeface="Calibri"/>
              <a:cs typeface="Times New Roman"/>
            </a:rPr>
            <a:t> Dye System. Specific worksheets are provided for each</a:t>
          </a:r>
          <a:r>
            <a:rPr lang="en-US" sz="1200" baseline="0">
              <a:effectLst/>
              <a:latin typeface="+mn-lt"/>
              <a:ea typeface="Calibri"/>
              <a:cs typeface="Times New Roman"/>
            </a:rPr>
            <a:t> system </a:t>
          </a:r>
          <a:r>
            <a:rPr lang="en-US" sz="1200">
              <a:effectLst/>
              <a:latin typeface="+mn-lt"/>
              <a:ea typeface="Calibri"/>
              <a:cs typeface="Times New Roman"/>
            </a:rPr>
            <a:t>(ONE dsDNA, dsDNA, RNA, and ssDNA) and for the standard curves to be used for quantitation. Instructions</a:t>
          </a:r>
          <a:r>
            <a:rPr lang="en-US" sz="1200" baseline="0">
              <a:effectLst/>
              <a:latin typeface="+mn-lt"/>
              <a:ea typeface="Calibri"/>
              <a:cs typeface="Times New Roman"/>
            </a:rPr>
            <a:t> for p</a:t>
          </a:r>
          <a:r>
            <a:rPr lang="en-US" sz="1200">
              <a:effectLst/>
              <a:latin typeface="+mn-lt"/>
              <a:ea typeface="Calibri"/>
              <a:cs typeface="Times New Roman"/>
            </a:rPr>
            <a:t>reparation of standard curves can be found in the technical manuals. A</a:t>
          </a:r>
          <a:r>
            <a:rPr lang="en-US" sz="1200" baseline="0">
              <a:effectLst/>
              <a:latin typeface="+mn-lt"/>
              <a:ea typeface="Calibri"/>
              <a:cs typeface="Times New Roman"/>
            </a:rPr>
            <a:t> worksheet has also been included at the end of the workbook called QuantiFluor Open. This worksheet allows the user to input their own values for the standard curve (specific instructions are included on that page).</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At the top of each sheet is the plate format that must be used so that the workbook can correctly calculate sample concentrations. The unknown sample cells can be renamed to label your samples. Renaming the plate format labels will automatically change the labels in the Results tab. Data collected from the fluorometer should be pasted into the plate format directly below the template.</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Once data has been added to the template section, move to the corresponding Results tab (i.e., dsDNA High Standard curve → dsDNA Results). Two pieces of information must be added to the Results Tab for the calculations to work properly—Dilution Factor and Sample Volume. </a:t>
          </a:r>
          <a:endParaRPr lang="en-US" sz="1100">
            <a:effectLst/>
            <a:latin typeface="+mn-lt"/>
            <a:ea typeface="Calibri"/>
            <a:cs typeface="Times New Roman"/>
          </a:endParaRPr>
        </a:p>
        <a:p>
          <a:pPr marL="0" marR="0">
            <a:lnSpc>
              <a:spcPct val="115000"/>
            </a:lnSpc>
            <a:spcBef>
              <a:spcPts val="0"/>
            </a:spcBef>
            <a:spcAft>
              <a:spcPts val="1000"/>
            </a:spcAft>
          </a:pPr>
          <a:r>
            <a:rPr lang="en-US" sz="1200" b="1">
              <a:effectLst/>
              <a:highlight>
                <a:srgbClr val="00FFFF"/>
              </a:highlight>
              <a:latin typeface="+mn-lt"/>
              <a:ea typeface="Calibri"/>
              <a:cs typeface="Times New Roman"/>
            </a:rPr>
            <a:t>Dilution Factor</a:t>
          </a:r>
          <a:r>
            <a:rPr lang="en-US" sz="1200">
              <a:effectLst/>
              <a:latin typeface="+mn-lt"/>
              <a:ea typeface="Calibri"/>
              <a:cs typeface="Times New Roman"/>
            </a:rPr>
            <a:t>: If the sample requires an additional dilution </a:t>
          </a:r>
          <a:r>
            <a:rPr lang="en-US" sz="1200" b="1">
              <a:effectLst/>
              <a:latin typeface="+mn-lt"/>
              <a:ea typeface="Calibri"/>
              <a:cs typeface="Times New Roman"/>
            </a:rPr>
            <a:t>prior</a:t>
          </a:r>
          <a:r>
            <a:rPr lang="en-US" sz="1200">
              <a:effectLst/>
              <a:latin typeface="+mn-lt"/>
              <a:ea typeface="Calibri"/>
              <a:cs typeface="Times New Roman"/>
            </a:rPr>
            <a:t> to addition</a:t>
          </a:r>
          <a:r>
            <a:rPr lang="en-US" sz="1200" baseline="0">
              <a:effectLst/>
              <a:latin typeface="+mn-lt"/>
              <a:ea typeface="Calibri"/>
              <a:cs typeface="Times New Roman"/>
            </a:rPr>
            <a:t> to the QuantiFluor reaction</a:t>
          </a:r>
          <a:r>
            <a:rPr lang="en-US" sz="1200">
              <a:effectLst/>
              <a:latin typeface="+mn-lt"/>
              <a:ea typeface="Calibri"/>
              <a:cs typeface="Times New Roman"/>
            </a:rPr>
            <a:t>, then you must include this dilution factor in the results tab.</a:t>
          </a:r>
          <a:endParaRPr lang="en-US" sz="1100">
            <a:effectLst/>
            <a:latin typeface="+mn-lt"/>
            <a:ea typeface="Calibri"/>
            <a:cs typeface="Times New Roman"/>
          </a:endParaRPr>
        </a:p>
        <a:p>
          <a:pPr marL="0" marR="0">
            <a:lnSpc>
              <a:spcPct val="115000"/>
            </a:lnSpc>
            <a:spcBef>
              <a:spcPts val="0"/>
            </a:spcBef>
            <a:spcAft>
              <a:spcPts val="1000"/>
            </a:spcAft>
          </a:pPr>
          <a:r>
            <a:rPr lang="en-US" sz="1200" b="1">
              <a:effectLst/>
              <a:highlight>
                <a:srgbClr val="00FF00"/>
              </a:highlight>
              <a:latin typeface="+mn-lt"/>
              <a:ea typeface="Calibri"/>
              <a:cs typeface="Times New Roman"/>
            </a:rPr>
            <a:t>Sample Volume</a:t>
          </a:r>
          <a:r>
            <a:rPr lang="en-US" sz="1200">
              <a:effectLst/>
              <a:latin typeface="+mn-lt"/>
              <a:ea typeface="Calibri"/>
              <a:cs typeface="Times New Roman"/>
            </a:rPr>
            <a:t>: This is typically 1µl.  For very dilute samples, a larger volume of sample may be required up</a:t>
          </a:r>
          <a:r>
            <a:rPr lang="en-US" sz="1200" baseline="0">
              <a:effectLst/>
              <a:latin typeface="+mn-lt"/>
              <a:ea typeface="Calibri"/>
              <a:cs typeface="Times New Roman"/>
            </a:rPr>
            <a:t> to 20µl</a:t>
          </a:r>
          <a:r>
            <a:rPr lang="en-US" sz="1200">
              <a:effectLst/>
              <a:latin typeface="+mn-lt"/>
              <a:ea typeface="Calibri"/>
              <a:cs typeface="Times New Roman"/>
            </a:rPr>
            <a:t>.  Record that volume under sample volume in the Results Tab if it is greater than 1µl.</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EXAMPLE:  A sample was diluted 100-fold by adding 2µl of sample to 198µl of 1X TE and then 15µl of this dilution was added to the</a:t>
          </a:r>
          <a:r>
            <a:rPr lang="en-US" sz="1200" baseline="0">
              <a:effectLst/>
              <a:latin typeface="+mn-lt"/>
              <a:ea typeface="Calibri"/>
              <a:cs typeface="Times New Roman"/>
            </a:rPr>
            <a:t> reaction</a:t>
          </a:r>
          <a:r>
            <a:rPr lang="en-US" sz="1200">
              <a:effectLst/>
              <a:latin typeface="+mn-lt"/>
              <a:ea typeface="Calibri"/>
              <a:cs typeface="Times New Roman"/>
            </a:rPr>
            <a:t>. The </a:t>
          </a:r>
          <a:r>
            <a:rPr lang="en-US" sz="1200" b="1">
              <a:effectLst/>
              <a:highlight>
                <a:srgbClr val="00FFFF"/>
              </a:highlight>
              <a:latin typeface="+mn-lt"/>
              <a:ea typeface="Calibri"/>
              <a:cs typeface="Times New Roman"/>
            </a:rPr>
            <a:t>Dilution Factor</a:t>
          </a:r>
          <a:r>
            <a:rPr lang="en-US" sz="1200" b="1">
              <a:effectLst/>
              <a:latin typeface="+mn-lt"/>
              <a:ea typeface="Calibri"/>
              <a:cs typeface="Times New Roman"/>
            </a:rPr>
            <a:t> </a:t>
          </a:r>
          <a:r>
            <a:rPr lang="en-US" sz="1200">
              <a:effectLst/>
              <a:latin typeface="+mn-lt"/>
              <a:ea typeface="Calibri"/>
              <a:cs typeface="Times New Roman"/>
            </a:rPr>
            <a:t>would be changed to 100 and the </a:t>
          </a:r>
          <a:r>
            <a:rPr lang="en-US" sz="1200" b="1">
              <a:effectLst/>
              <a:highlight>
                <a:srgbClr val="00FF00"/>
              </a:highlight>
              <a:latin typeface="+mn-lt"/>
              <a:ea typeface="Calibri"/>
              <a:cs typeface="Times New Roman"/>
            </a:rPr>
            <a:t>Sample Volume</a:t>
          </a:r>
          <a:r>
            <a:rPr lang="en-US" sz="1200" b="1">
              <a:effectLst/>
              <a:latin typeface="+mn-lt"/>
              <a:ea typeface="Calibri"/>
              <a:cs typeface="Times New Roman"/>
            </a:rPr>
            <a:t> </a:t>
          </a:r>
          <a:r>
            <a:rPr lang="en-US" sz="1200">
              <a:effectLst/>
              <a:latin typeface="+mn-lt"/>
              <a:ea typeface="Calibri"/>
              <a:cs typeface="Times New Roman"/>
            </a:rPr>
            <a:t>would be changed to 15.</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 graph of the standard curve is automatically populated, allowing the user to check the standard curve. If the r</a:t>
          </a:r>
          <a:r>
            <a:rPr lang="en-US" sz="1200" baseline="30000">
              <a:effectLst/>
              <a:latin typeface="+mn-lt"/>
              <a:ea typeface="Calibri"/>
              <a:cs typeface="Times New Roman"/>
            </a:rPr>
            <a:t>2</a:t>
          </a:r>
          <a:r>
            <a:rPr lang="en-US" sz="1200">
              <a:effectLst/>
              <a:latin typeface="+mn-lt"/>
              <a:ea typeface="Calibri"/>
              <a:cs typeface="Times New Roman"/>
            </a:rPr>
            <a:t> value of the curve is below .99, the top of the results table will indicate that the standard curve is not accurate. If this occurs, check the data to ensure it was pasted correctly. Concentrations calculated from a standard curve that does not have a high </a:t>
          </a:r>
          <a:r>
            <a:rPr lang="en-US" sz="1100">
              <a:solidFill>
                <a:schemeClr val="dk1"/>
              </a:solidFill>
              <a:effectLst/>
              <a:latin typeface="+mn-lt"/>
              <a:ea typeface="+mn-ea"/>
              <a:cs typeface="+mn-cs"/>
            </a:rPr>
            <a:t>r</a:t>
          </a:r>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value </a:t>
          </a:r>
          <a:r>
            <a:rPr lang="en-US" sz="1200">
              <a:effectLst/>
              <a:latin typeface="+mn-lt"/>
              <a:ea typeface="Calibri"/>
              <a:cs typeface="Times New Roman"/>
            </a:rPr>
            <a:t>should not be used.</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An option has been included to remove either the top or bottom point of the standard curve in order to obtain a</a:t>
          </a:r>
          <a:r>
            <a:rPr lang="en-US" sz="1200" baseline="0">
              <a:effectLst/>
              <a:latin typeface="+mn-lt"/>
              <a:ea typeface="Calibri"/>
              <a:cs typeface="Times New Roman"/>
            </a:rPr>
            <a:t> more</a:t>
          </a:r>
          <a:r>
            <a:rPr lang="en-US" sz="1200">
              <a:effectLst/>
              <a:latin typeface="+mn-lt"/>
              <a:ea typeface="Calibri"/>
              <a:cs typeface="Times New Roman"/>
            </a:rPr>
            <a:t> accurate mathematical regression. This reduces the range in which the calculation is reliable, but prevents the need to repeat the entire set of samples. </a:t>
          </a:r>
          <a:r>
            <a:rPr lang="en-US" sz="1200" baseline="0">
              <a:effectLst/>
              <a:latin typeface="+mn-lt"/>
              <a:ea typeface="Calibri"/>
              <a:cs typeface="Times New Roman"/>
            </a:rPr>
            <a:t>If the unknown samples are outside of the range of the standard curve values, they will be flagged in yellow on the Results tab.</a:t>
          </a:r>
          <a:r>
            <a:rPr lang="en-US" sz="1200">
              <a:effectLst/>
              <a:latin typeface="+mn-lt"/>
              <a:ea typeface="Calibri"/>
              <a:cs typeface="Times New Roman"/>
            </a:rPr>
            <a:t> To remove the top or bottom point of the standard curve, click on the drop-down box to the right of the plate template and select the appropriate standard curve. The r</a:t>
          </a:r>
          <a:r>
            <a:rPr lang="en-US" sz="1200" baseline="30000">
              <a:effectLst/>
              <a:latin typeface="+mn-lt"/>
              <a:ea typeface="Calibri"/>
              <a:cs typeface="Times New Roman"/>
            </a:rPr>
            <a:t>2</a:t>
          </a:r>
          <a:r>
            <a:rPr lang="en-US" sz="1200">
              <a:effectLst/>
              <a:latin typeface="+mn-lt"/>
              <a:ea typeface="Calibri"/>
              <a:cs typeface="Times New Roman"/>
            </a:rPr>
            <a:t> value of each regression is shown next to each option. The first option is labeled "Automatic." This option selects the curve that results in the highest r</a:t>
          </a:r>
          <a:r>
            <a:rPr lang="en-US" sz="1200" baseline="30000">
              <a:effectLst/>
              <a:latin typeface="+mn-lt"/>
              <a:ea typeface="Calibri"/>
              <a:cs typeface="Times New Roman"/>
            </a:rPr>
            <a:t>2</a:t>
          </a:r>
          <a:r>
            <a:rPr lang="en-US" sz="1200">
              <a:effectLst/>
              <a:latin typeface="+mn-lt"/>
              <a:ea typeface="Calibri"/>
              <a:cs typeface="Times New Roman"/>
            </a:rPr>
            <a:t> value and completes the calculations according to this regression. The default selection is the Full Standard Curve (second option). The third and fourth options are the abbreviated standard curves either removing the highest dilution point (third option) or the lowest dilution point (fourth option). Sample concentrations are based on the standard curve selected.</a:t>
          </a:r>
          <a:endParaRPr lang="en-US" sz="1100">
            <a:effectLst/>
            <a:latin typeface="+mn-lt"/>
            <a:ea typeface="Calibri"/>
            <a:cs typeface="Times New Roman"/>
          </a:endParaRPr>
        </a:p>
        <a:p>
          <a:endParaRPr lang="en-US" sz="1200">
            <a:solidFill>
              <a:schemeClr val="dk1"/>
            </a:solidFill>
            <a:effectLst/>
            <a:latin typeface="+mn-lt"/>
            <a:ea typeface="+mn-ea"/>
            <a:cs typeface="+mn-cs"/>
          </a:endParaRPr>
        </a:p>
      </xdr:txBody>
    </xdr:sp>
    <xdr:clientData/>
  </xdr:twoCellAnchor>
  <xdr:twoCellAnchor>
    <xdr:from>
      <xdr:col>11</xdr:col>
      <xdr:colOff>0</xdr:colOff>
      <xdr:row>9</xdr:row>
      <xdr:rowOff>190498</xdr:rowOff>
    </xdr:from>
    <xdr:to>
      <xdr:col>16</xdr:col>
      <xdr:colOff>607219</xdr:colOff>
      <xdr:row>38</xdr:row>
      <xdr:rowOff>190499</xdr:rowOff>
    </xdr:to>
    <xdr:sp macro="" textlink="">
      <xdr:nvSpPr>
        <xdr:cNvPr id="5" name="TextBox 4"/>
        <xdr:cNvSpPr txBox="1"/>
      </xdr:nvSpPr>
      <xdr:spPr>
        <a:xfrm>
          <a:off x="6705600" y="2143123"/>
          <a:ext cx="3655219" cy="5524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Almeida, Castel-Branco and Falcão (2002) highlight a common pitfall for analytical methods where a large range (greater than an order of magnitude) of a variable is used. They state, "The condition of equal variances, termed homoscedasticity, is frequently not met for analytical data. Obviously, when the range in x-values is somewhat larger—usually a concentration range of more than one order of magnitude—it might be expected that the variance of each data point might be quite different. Larger deviations present at larger concentrations tend to influence (weight) the regression line more than smaller deviations associated with smaller concentrations, and thus the accuracy in the lower end of the range is impaired." To avoid these inaccuracies they suggest using a weighted least squares linear regression (WLSLR). WLSLR weights each sample differently in the regression compensating for the inaccuracy of a normal linear regression. </a:t>
          </a:r>
        </a:p>
        <a:p>
          <a:endParaRPr lang="en-US" sz="800">
            <a:solidFill>
              <a:schemeClr val="dk1"/>
            </a:solidFill>
            <a:effectLst/>
            <a:latin typeface="+mn-lt"/>
            <a:ea typeface="+mn-ea"/>
            <a:cs typeface="+mn-cs"/>
          </a:endParaRPr>
        </a:p>
        <a:p>
          <a:r>
            <a:rPr lang="en-US" sz="1100">
              <a:solidFill>
                <a:schemeClr val="dk1"/>
              </a:solidFill>
              <a:effectLst/>
              <a:latin typeface="+mn-lt"/>
              <a:ea typeface="+mn-ea"/>
              <a:cs typeface="+mn-cs"/>
            </a:rPr>
            <a:t>The standard curves for the QuantiFluor® Dye Systems are greater than one order of magnitude, thus larger deviations present at higher concentrations may influence (weight) the linear regression, negatively impacting the accuracy in the lower end of the range. The QuantiFluor® Dye Systems</a:t>
          </a:r>
          <a:r>
            <a:rPr lang="en-US" sz="1100" baseline="0">
              <a:solidFill>
                <a:schemeClr val="dk1"/>
              </a:solidFill>
              <a:effectLst/>
              <a:latin typeface="+mn-lt"/>
              <a:ea typeface="+mn-ea"/>
              <a:cs typeface="+mn-cs"/>
            </a:rPr>
            <a:t> Data Analysis Workbook uses a power regression </a:t>
          </a:r>
          <a:r>
            <a:rPr lang="en-US" sz="1100">
              <a:solidFill>
                <a:schemeClr val="dk1"/>
              </a:solidFill>
              <a:effectLst/>
              <a:latin typeface="+mn-lt"/>
              <a:ea typeface="+mn-ea"/>
              <a:cs typeface="+mn-cs"/>
            </a:rPr>
            <a:t>instead of a WLSLR. A power regression plots both axes on log scales. Similar to the WLSLR, a power regression will more evenly account for the sample variances across the standard curve to allow for more accurate quantitation.  Although not as rigorous as a WLSLR, testing at Promega Corporation has shown that the power regression provides accurate concentration results across the QuantiFluor® Dye Systems’ standard curve ranges.</a:t>
          </a:r>
        </a:p>
      </xdr:txBody>
    </xdr:sp>
    <xdr:clientData/>
  </xdr:twoCellAnchor>
  <xdr:twoCellAnchor>
    <xdr:from>
      <xdr:col>11</xdr:col>
      <xdr:colOff>0</xdr:colOff>
      <xdr:row>39</xdr:row>
      <xdr:rowOff>0</xdr:rowOff>
    </xdr:from>
    <xdr:to>
      <xdr:col>16</xdr:col>
      <xdr:colOff>607596</xdr:colOff>
      <xdr:row>44</xdr:row>
      <xdr:rowOff>0</xdr:rowOff>
    </xdr:to>
    <xdr:sp macro="" textlink="">
      <xdr:nvSpPr>
        <xdr:cNvPr id="6" name="TextBox 5"/>
        <xdr:cNvSpPr txBox="1"/>
      </xdr:nvSpPr>
      <xdr:spPr>
        <a:xfrm>
          <a:off x="6705600" y="7667625"/>
          <a:ext cx="3655596"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457200" defTabSz="914400" eaLnBrk="1" fontAlgn="auto" latinLnBrk="0" hangingPunct="1">
            <a:lnSpc>
              <a:spcPct val="100000"/>
            </a:lnSpc>
            <a:spcBef>
              <a:spcPts val="0"/>
            </a:spcBef>
            <a:spcAft>
              <a:spcPts val="0"/>
            </a:spcAft>
            <a:buClrTx/>
            <a:buSzTx/>
            <a:buFontTx/>
            <a:buNone/>
            <a:tabLst/>
            <a:defRPr/>
          </a:pPr>
          <a:r>
            <a:rPr lang="en-US"/>
            <a:t>1) </a:t>
          </a:r>
          <a:r>
            <a:rPr lang="en-US" sz="1100">
              <a:solidFill>
                <a:schemeClr val="dk1"/>
              </a:solidFill>
              <a:effectLst/>
              <a:latin typeface="+mn-lt"/>
              <a:ea typeface="+mn-ea"/>
              <a:cs typeface="+mn-cs"/>
            </a:rPr>
            <a:t>A.M Almeida, M.M Castel-Branco, A.C Falcão, Linear regression for calibration lines revisited: weighting schemes for bioanalytical methods, Journal of Chromatography B, Volume 774, Issue 2, 15 July 2002, Pages 215-222, ISSN </a:t>
          </a:r>
          <a:r>
            <a:rPr lang="en-US" sz="1100" u="none">
              <a:solidFill>
                <a:schemeClr val="dk1"/>
              </a:solidFill>
              <a:effectLst/>
              <a:latin typeface="+mn-lt"/>
              <a:ea typeface="+mn-ea"/>
              <a:cs typeface="+mn-cs"/>
            </a:rPr>
            <a:t>1570-0232, http://dx.doi.org/10.1016/S1570-0232(02)00244</a:t>
          </a:r>
          <a:endParaRPr lang="en-US" u="none">
            <a:effectLst/>
          </a:endParaRPr>
        </a:p>
        <a:p>
          <a:pPr indent="-457200"/>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609599</xdr:colOff>
      <xdr:row>87</xdr:row>
      <xdr:rowOff>0</xdr:rowOff>
    </xdr:from>
    <xdr:to>
      <xdr:col>7</xdr:col>
      <xdr:colOff>923924</xdr:colOff>
      <xdr:row>104</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8</xdr:col>
      <xdr:colOff>609599</xdr:colOff>
      <xdr:row>87</xdr:row>
      <xdr:rowOff>0</xdr:rowOff>
    </xdr:from>
    <xdr:to>
      <xdr:col>15</xdr:col>
      <xdr:colOff>923924</xdr:colOff>
      <xdr:row>104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11.xml><?xml version="1.0" encoding="utf-8"?>
<xdr:wsDr xmlns:xdr="http://schemas.openxmlformats.org/drawingml/2006/spreadsheetDrawing" xmlns:a="http://schemas.openxmlformats.org/drawingml/2006/main">
  <xdr:twoCellAnchor>
    <xdr:from>
      <xdr:col>4</xdr:col>
      <xdr:colOff>790574</xdr:colOff>
      <xdr:row>25</xdr:row>
      <xdr:rowOff>0</xdr:rowOff>
    </xdr:from>
    <xdr:to>
      <xdr:col>11</xdr:col>
      <xdr:colOff>790574</xdr:colOff>
      <xdr:row>143</xdr:row>
      <xdr:rowOff>180975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9525</xdr:colOff>
          <xdr:row>4</xdr:row>
          <xdr:rowOff>9525</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xdr:col>
      <xdr:colOff>0</xdr:colOff>
      <xdr:row>25</xdr:row>
      <xdr:rowOff>4762</xdr:rowOff>
    </xdr:from>
    <xdr:to>
      <xdr:col>12</xdr:col>
      <xdr:colOff>0</xdr:colOff>
      <xdr:row>143</xdr:row>
      <xdr:rowOff>180976</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0</xdr:col>
      <xdr:colOff>609599</xdr:colOff>
      <xdr:row>87</xdr:row>
      <xdr:rowOff>0</xdr:rowOff>
    </xdr:from>
    <xdr:to>
      <xdr:col>7</xdr:col>
      <xdr:colOff>923924</xdr:colOff>
      <xdr:row>104</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9</xdr:col>
      <xdr:colOff>0</xdr:colOff>
      <xdr:row>87</xdr:row>
      <xdr:rowOff>1</xdr:rowOff>
    </xdr:from>
    <xdr:to>
      <xdr:col>16</xdr:col>
      <xdr:colOff>0</xdr:colOff>
      <xdr:row>104</xdr:row>
      <xdr:rowOff>1</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14.xml><?xml version="1.0" encoding="utf-8"?>
<xdr:wsDr xmlns:xdr="http://schemas.openxmlformats.org/drawingml/2006/spreadsheetDrawing" xmlns:a="http://schemas.openxmlformats.org/drawingml/2006/main">
  <xdr:twoCellAnchor>
    <xdr:from>
      <xdr:col>4</xdr:col>
      <xdr:colOff>790574</xdr:colOff>
      <xdr:row>26</xdr:row>
      <xdr:rowOff>4762</xdr:rowOff>
    </xdr:from>
    <xdr:to>
      <xdr:col>12</xdr:col>
      <xdr:colOff>0</xdr:colOff>
      <xdr:row>145</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180975</xdr:rowOff>
        </xdr:from>
        <xdr:to>
          <xdr:col>16</xdr:col>
          <xdr:colOff>0</xdr:colOff>
          <xdr:row>5</xdr:row>
          <xdr:rowOff>9525</xdr:rowOff>
        </xdr:to>
        <xdr:sp macro="" textlink="">
          <xdr:nvSpPr>
            <xdr:cNvPr id="21505" name="Drop Down 1" hidden="1">
              <a:extLst>
                <a:ext uri="{63B3BB69-23CF-44E3-9099-C40C66FF867C}">
                  <a14:compatExt spid="_x0000_s215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xdr:col>
      <xdr:colOff>0</xdr:colOff>
      <xdr:row>87</xdr:row>
      <xdr:rowOff>0</xdr:rowOff>
    </xdr:from>
    <xdr:to>
      <xdr:col>8</xdr:col>
      <xdr:colOff>0</xdr:colOff>
      <xdr:row>104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2.xml><?xml version="1.0" encoding="utf-8"?>
<xdr:wsDr xmlns:xdr="http://schemas.openxmlformats.org/drawingml/2006/spreadsheetDrawing" xmlns:a="http://schemas.openxmlformats.org/drawingml/2006/main">
  <xdr:twoCellAnchor>
    <xdr:from>
      <xdr:col>4</xdr:col>
      <xdr:colOff>790574</xdr:colOff>
      <xdr:row>25</xdr:row>
      <xdr:rowOff>4762</xdr:rowOff>
    </xdr:from>
    <xdr:to>
      <xdr:col>12</xdr:col>
      <xdr:colOff>0</xdr:colOff>
      <xdr:row>144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2</xdr:row>
          <xdr:rowOff>180975</xdr:rowOff>
        </xdr:from>
        <xdr:to>
          <xdr:col>16</xdr:col>
          <xdr:colOff>0</xdr:colOff>
          <xdr:row>4</xdr:row>
          <xdr:rowOff>9525</xdr:rowOff>
        </xdr:to>
        <xdr:sp macro="" textlink="">
          <xdr:nvSpPr>
            <xdr:cNvPr id="11265" name="Drop Down 1" hidden="1">
              <a:extLst>
                <a:ext uri="{63B3BB69-23CF-44E3-9099-C40C66FF867C}">
                  <a14:compatExt spid="_x0000_s1126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0</xdr:colOff>
      <xdr:row>87</xdr:row>
      <xdr:rowOff>0</xdr:rowOff>
    </xdr:from>
    <xdr:to>
      <xdr:col>8</xdr:col>
      <xdr:colOff>0</xdr:colOff>
      <xdr:row>104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twoCellAnchor>
    <xdr:from>
      <xdr:col>4</xdr:col>
      <xdr:colOff>790574</xdr:colOff>
      <xdr:row>25</xdr:row>
      <xdr:rowOff>4762</xdr:rowOff>
    </xdr:from>
    <xdr:to>
      <xdr:col>12</xdr:col>
      <xdr:colOff>0</xdr:colOff>
      <xdr:row>144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2</xdr:row>
          <xdr:rowOff>180975</xdr:rowOff>
        </xdr:from>
        <xdr:to>
          <xdr:col>16</xdr:col>
          <xdr:colOff>0</xdr:colOff>
          <xdr:row>4</xdr:row>
          <xdr:rowOff>9525</xdr:rowOff>
        </xdr:to>
        <xdr:sp macro="" textlink="">
          <xdr:nvSpPr>
            <xdr:cNvPr id="3073" name="Drop Down 1" hidden="1">
              <a:extLst>
                <a:ext uri="{63B3BB69-23CF-44E3-9099-C40C66FF867C}">
                  <a14:compatExt spid="_x0000_s30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87</xdr:row>
      <xdr:rowOff>0</xdr:rowOff>
    </xdr:from>
    <xdr:to>
      <xdr:col>8</xdr:col>
      <xdr:colOff>0</xdr:colOff>
      <xdr:row>104</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6.xml><?xml version="1.0" encoding="utf-8"?>
<xdr:wsDr xmlns:xdr="http://schemas.openxmlformats.org/drawingml/2006/spreadsheetDrawing" xmlns:a="http://schemas.openxmlformats.org/drawingml/2006/main">
  <xdr:twoCellAnchor>
    <xdr:from>
      <xdr:col>5</xdr:col>
      <xdr:colOff>19049</xdr:colOff>
      <xdr:row>42</xdr:row>
      <xdr:rowOff>9524</xdr:rowOff>
    </xdr:from>
    <xdr:to>
      <xdr:col>12</xdr:col>
      <xdr:colOff>76200</xdr:colOff>
      <xdr:row>436</xdr:row>
      <xdr:rowOff>4762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14</xdr:col>
          <xdr:colOff>0</xdr:colOff>
          <xdr:row>20</xdr:row>
          <xdr:rowOff>0</xdr:rowOff>
        </xdr:from>
        <xdr:to>
          <xdr:col>16</xdr:col>
          <xdr:colOff>352425</xdr:colOff>
          <xdr:row>21</xdr:row>
          <xdr:rowOff>9525</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9</xdr:col>
      <xdr:colOff>0</xdr:colOff>
      <xdr:row>6</xdr:row>
      <xdr:rowOff>0</xdr:rowOff>
    </xdr:from>
    <xdr:to>
      <xdr:col>16</xdr:col>
      <xdr:colOff>366712</xdr:colOff>
      <xdr:row>23</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8.xml><?xml version="1.0" encoding="utf-8"?>
<xdr:wsDr xmlns:xdr="http://schemas.openxmlformats.org/drawingml/2006/spreadsheetDrawing" xmlns:a="http://schemas.openxmlformats.org/drawingml/2006/main">
  <xdr:twoCellAnchor>
    <xdr:from>
      <xdr:col>4</xdr:col>
      <xdr:colOff>790574</xdr:colOff>
      <xdr:row>25</xdr:row>
      <xdr:rowOff>4762</xdr:rowOff>
    </xdr:from>
    <xdr:to>
      <xdr:col>11</xdr:col>
      <xdr:colOff>790574</xdr:colOff>
      <xdr:row>144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9525</xdr:colOff>
          <xdr:row>4</xdr:row>
          <xdr:rowOff>0</xdr:rowOff>
        </xdr:to>
        <xdr:sp macro="" textlink="">
          <xdr:nvSpPr>
            <xdr:cNvPr id="5121" name="Drop Down 1" hidden="1">
              <a:extLst>
                <a:ext uri="{63B3BB69-23CF-44E3-9099-C40C66FF867C}">
                  <a14:compatExt spid="_x0000_s512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9525</xdr:colOff>
          <xdr:row>4</xdr:row>
          <xdr:rowOff>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4</xdr:col>
      <xdr:colOff>790574</xdr:colOff>
      <xdr:row>25</xdr:row>
      <xdr:rowOff>4762</xdr:rowOff>
    </xdr:from>
    <xdr:to>
      <xdr:col>11</xdr:col>
      <xdr:colOff>790574</xdr:colOff>
      <xdr:row>144</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9525</xdr:colOff>
          <xdr:row>4</xdr:row>
          <xdr:rowOff>0</xdr:rowOff>
        </xdr:to>
        <xdr:sp macro="" textlink="">
          <xdr:nvSpPr>
            <xdr:cNvPr id="6147" name="Drop Down 3" hidden="1">
              <a:extLst>
                <a:ext uri="{63B3BB69-23CF-44E3-9099-C40C66FF867C}">
                  <a14:compatExt spid="_x0000_s614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promega.com/resources/protocols/technical-manuals/101/quantifluor-ssdna-system-protocol/" TargetMode="External"/><Relationship Id="rId7" Type="http://schemas.openxmlformats.org/officeDocument/2006/relationships/drawing" Target="../drawings/drawing1.xml"/><Relationship Id="rId2" Type="http://schemas.openxmlformats.org/officeDocument/2006/relationships/hyperlink" Target="http://www.promega.com/resources/protocols/technical-manuals/101/quantifluor-rna-system-protocol/" TargetMode="External"/><Relationship Id="rId1" Type="http://schemas.openxmlformats.org/officeDocument/2006/relationships/hyperlink" Target="http://www.promega.com/resources/protocols/technical-manuals/101/quantifluor-dsdna-system-protocol/" TargetMode="External"/><Relationship Id="rId6" Type="http://schemas.openxmlformats.org/officeDocument/2006/relationships/printerSettings" Target="../printerSettings/printerSettings1.bin"/><Relationship Id="rId5" Type="http://schemas.openxmlformats.org/officeDocument/2006/relationships/hyperlink" Target="https://eg.sib.uc.pt/bitstream/10316/277/3/Linear%20regression%20for%20calibration%20lines%20revisited.pdf" TargetMode="External"/><Relationship Id="rId4" Type="http://schemas.openxmlformats.org/officeDocument/2006/relationships/hyperlink" Target="http://www.promega.com/resources/protocols/technical-manuals/101/quantifluor-one-dsdna-system-protocol/"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ctrlProp" Target="../ctrlProps/ctrlProp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8.vml"/><Relationship Id="rId1" Type="http://schemas.openxmlformats.org/officeDocument/2006/relationships/drawing" Target="../drawings/drawing9.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F1:Q10"/>
  <sheetViews>
    <sheetView tabSelected="1" zoomScaleNormal="100" workbookViewId="0"/>
  </sheetViews>
  <sheetFormatPr defaultRowHeight="15" x14ac:dyDescent="0.25"/>
  <cols>
    <col min="6" max="6" width="9.140625" style="8"/>
    <col min="16" max="16" width="9.140625" customWidth="1"/>
  </cols>
  <sheetData>
    <row r="1" spans="12:17" ht="33.75" x14ac:dyDescent="0.5">
      <c r="L1" s="31" t="s">
        <v>49</v>
      </c>
      <c r="M1" s="31"/>
      <c r="N1" s="31"/>
      <c r="O1" s="31"/>
      <c r="P1" s="31"/>
    </row>
    <row r="2" spans="12:17" x14ac:dyDescent="0.25">
      <c r="L2" s="30" t="s">
        <v>121</v>
      </c>
      <c r="M2" s="30"/>
      <c r="N2" s="30"/>
      <c r="O2" s="30"/>
      <c r="P2" s="30"/>
    </row>
    <row r="3" spans="12:17" x14ac:dyDescent="0.25">
      <c r="L3" s="30" t="s">
        <v>122</v>
      </c>
      <c r="M3" s="30"/>
      <c r="N3" s="30"/>
      <c r="O3" s="30"/>
      <c r="P3" s="30"/>
    </row>
    <row r="4" spans="12:17" x14ac:dyDescent="0.25">
      <c r="L4" s="30" t="s">
        <v>123</v>
      </c>
      <c r="M4" s="30"/>
      <c r="N4" s="30"/>
      <c r="O4" s="30"/>
      <c r="P4" s="30"/>
    </row>
    <row r="5" spans="12:17" x14ac:dyDescent="0.25">
      <c r="L5" s="32" t="s">
        <v>124</v>
      </c>
      <c r="M5" s="32"/>
      <c r="N5" s="32"/>
      <c r="O5" s="32"/>
      <c r="P5" s="32"/>
    </row>
    <row r="9" spans="12:17" x14ac:dyDescent="0.25">
      <c r="L9" s="20"/>
      <c r="M9" s="20"/>
      <c r="N9" s="20"/>
      <c r="O9" s="20"/>
      <c r="P9" s="20"/>
    </row>
    <row r="10" spans="12:17" x14ac:dyDescent="0.25">
      <c r="L10" s="30" t="s">
        <v>125</v>
      </c>
      <c r="M10" s="30"/>
      <c r="N10" s="30"/>
      <c r="O10" s="30"/>
      <c r="P10" s="30"/>
      <c r="Q10" s="30"/>
    </row>
  </sheetData>
  <sheetProtection algorithmName="SHA-512" hashValue="m+BtmbOaYVmzXoGngKq+iW7DvUCiRPIUqrdGsFVoWSfMtA6lsvP90583Dc1LJvP1a0KN3jgNQve+Hd/0m4mbkw==" saltValue="drzc5lUmc3rgY9/YNFcrGg==" spinCount="100000" sheet="1" objects="1" scenarios="1"/>
  <mergeCells count="6">
    <mergeCell ref="L10:Q10"/>
    <mergeCell ref="L1:P1"/>
    <mergeCell ref="L2:P2"/>
    <mergeCell ref="L4:P4"/>
    <mergeCell ref="L3:P3"/>
    <mergeCell ref="L5:P5"/>
  </mergeCells>
  <hyperlinks>
    <hyperlink ref="L2" r:id="rId1" display="http://www.promega.com/resources/protocols/technical-manuals/101/quantifluor-dsdna-system-protocol/"/>
    <hyperlink ref="L3" r:id="rId2" display="http://www.promega.com/resources/protocols/technical-manuals/101/quantifluor-rna-system-protocol/"/>
    <hyperlink ref="L4" r:id="rId3" display="http://www.promega.com/resources/protocols/technical-manuals/101/quantifluor-ssdna-system-protocol/"/>
    <hyperlink ref="L5:P5" r:id="rId4" display="QuantiFluor® ONE dsDNA System, #TM405"/>
    <hyperlink ref="L10:P10" r:id="rId5" display="Short-comings of a linear regression"/>
  </hyperlinks>
  <pageMargins left="0.7" right="0.7" top="0.75" bottom="0.75" header="0.3" footer="0.3"/>
  <pageSetup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P87"/>
  <sheetViews>
    <sheetView workbookViewId="0">
      <selection activeCell="B7" sqref="B7"/>
    </sheetView>
  </sheetViews>
  <sheetFormatPr defaultRowHeight="15" x14ac:dyDescent="0.25"/>
  <cols>
    <col min="2" max="2" width="9.140625" customWidth="1"/>
    <col min="3" max="3" width="11.85546875" customWidth="1"/>
    <col min="4" max="4" width="11.85546875" bestFit="1" customWidth="1"/>
    <col min="5" max="5" width="9" customWidth="1"/>
    <col min="6" max="6" width="14" bestFit="1" customWidth="1"/>
    <col min="7" max="7" width="2.140625" customWidth="1"/>
    <col min="8" max="8" width="13.85546875" customWidth="1"/>
    <col min="9" max="10" width="9.140625" customWidth="1"/>
    <col min="11" max="11" width="11.85546875" customWidth="1"/>
    <col min="12" max="12" width="11.85546875" bestFit="1" customWidth="1"/>
    <col min="13" max="13" width="9" customWidth="1"/>
    <col min="14" max="14" width="14" bestFit="1" customWidth="1"/>
    <col min="15" max="15" width="2.140625" customWidth="1"/>
    <col min="16" max="16" width="13.85546875" customWidth="1"/>
  </cols>
  <sheetData>
    <row r="1" spans="2:16" x14ac:dyDescent="0.25">
      <c r="B1" s="42" t="s">
        <v>117</v>
      </c>
      <c r="C1" s="42"/>
      <c r="D1" s="42"/>
      <c r="E1" s="42"/>
      <c r="F1" s="42"/>
      <c r="G1" s="42"/>
      <c r="H1" s="42"/>
      <c r="I1" s="42"/>
      <c r="J1" s="42"/>
      <c r="K1" s="42"/>
      <c r="L1" s="42"/>
      <c r="M1" s="42"/>
      <c r="N1" s="42"/>
      <c r="O1" s="42"/>
      <c r="P1" s="42"/>
    </row>
    <row r="2" spans="2:16" x14ac:dyDescent="0.25">
      <c r="B2" s="42"/>
      <c r="C2" s="42"/>
      <c r="D2" s="42"/>
      <c r="E2" s="42"/>
      <c r="F2" s="42"/>
      <c r="G2" s="42"/>
      <c r="H2" s="42"/>
      <c r="I2" s="42"/>
      <c r="J2" s="42"/>
      <c r="K2" s="42"/>
      <c r="L2" s="42"/>
      <c r="M2" s="42"/>
      <c r="N2" s="42"/>
      <c r="O2" s="42"/>
      <c r="P2" s="42"/>
    </row>
    <row r="3" spans="2:16" x14ac:dyDescent="0.25">
      <c r="B3" s="88" t="s">
        <v>107</v>
      </c>
      <c r="C3" s="88"/>
      <c r="D3" s="88"/>
      <c r="E3" s="88"/>
      <c r="F3" s="88"/>
      <c r="G3" s="88"/>
      <c r="H3" s="88"/>
      <c r="J3" s="88" t="s">
        <v>108</v>
      </c>
      <c r="K3" s="88"/>
      <c r="L3" s="88"/>
      <c r="M3" s="88"/>
      <c r="N3" s="88"/>
      <c r="O3" s="88"/>
      <c r="P3" s="88"/>
    </row>
    <row r="4" spans="2:16" x14ac:dyDescent="0.25">
      <c r="B4" s="88" t="s">
        <v>40</v>
      </c>
      <c r="C4" s="88"/>
      <c r="D4" s="88"/>
      <c r="E4" s="88"/>
      <c r="F4" s="88"/>
      <c r="G4" s="88"/>
      <c r="H4" s="88"/>
      <c r="J4" s="88" t="s">
        <v>40</v>
      </c>
      <c r="K4" s="88"/>
      <c r="L4" s="88"/>
      <c r="M4" s="88"/>
      <c r="N4" s="88"/>
      <c r="O4" s="88"/>
      <c r="P4" s="88"/>
    </row>
    <row r="5" spans="2:16" s="8" customFormat="1" x14ac:dyDescent="0.25">
      <c r="B5" s="88" t="e">
        <f>'RNA High Standard Curve'!$R$47</f>
        <v>#VALUE!</v>
      </c>
      <c r="C5" s="88"/>
      <c r="D5" s="88"/>
      <c r="E5" s="88"/>
      <c r="F5" s="88"/>
      <c r="G5" s="88"/>
      <c r="H5" s="88"/>
      <c r="J5" s="88" t="e">
        <f>'RNA Low Standard Curve'!$R$47</f>
        <v>#VALUE!</v>
      </c>
      <c r="K5" s="88"/>
      <c r="L5" s="88"/>
      <c r="M5" s="88"/>
      <c r="N5" s="88"/>
      <c r="O5" s="88"/>
      <c r="P5" s="88"/>
    </row>
    <row r="6" spans="2:16" s="4" customFormat="1" ht="30" x14ac:dyDescent="0.25">
      <c r="B6" s="5" t="s">
        <v>41</v>
      </c>
      <c r="C6" s="5" t="s">
        <v>42</v>
      </c>
      <c r="D6" s="5" t="s">
        <v>43</v>
      </c>
      <c r="E6" s="5" t="s">
        <v>44</v>
      </c>
      <c r="F6" s="5" t="s">
        <v>39</v>
      </c>
      <c r="G6" s="5"/>
      <c r="H6" s="5"/>
      <c r="I6" s="5"/>
      <c r="J6" s="5" t="s">
        <v>41</v>
      </c>
      <c r="K6" s="5" t="s">
        <v>42</v>
      </c>
      <c r="L6" s="5" t="s">
        <v>43</v>
      </c>
      <c r="M6" s="5" t="s">
        <v>44</v>
      </c>
      <c r="N6" s="5" t="s">
        <v>39</v>
      </c>
      <c r="O6" s="5"/>
      <c r="P6" s="5"/>
    </row>
    <row r="7" spans="2:16" x14ac:dyDescent="0.25">
      <c r="B7" s="14">
        <v>1</v>
      </c>
      <c r="C7" s="15">
        <v>1</v>
      </c>
      <c r="D7" t="str">
        <f>'RNA High Standard Curve'!E4</f>
        <v>Unknown 1</v>
      </c>
      <c r="E7" s="3" t="e">
        <f>'RNA High Standard Curve'!N46</f>
        <v>#DIV/0!</v>
      </c>
      <c r="F7" s="3" t="e">
        <f t="shared" ref="F7:F30" si="0">E7/C7*B7</f>
        <v>#DIV/0!</v>
      </c>
      <c r="H7" t="e">
        <f>'RNA High Standard Curve'!O46</f>
        <v>#DIV/0!</v>
      </c>
      <c r="J7" s="14">
        <v>1</v>
      </c>
      <c r="K7" s="15">
        <v>1</v>
      </c>
      <c r="L7" t="str">
        <f>'RNA Low Standard Curve'!E4</f>
        <v>Unknown 1</v>
      </c>
      <c r="M7" s="2" t="e">
        <f>'RNA Low Standard Curve'!N46</f>
        <v>#DIV/0!</v>
      </c>
      <c r="N7" s="2" t="e">
        <f>M7/K7*J7</f>
        <v>#DIV/0!</v>
      </c>
      <c r="P7" s="8" t="e">
        <f>'RNA Low Standard Curve'!O46</f>
        <v>#DIV/0!</v>
      </c>
    </row>
    <row r="8" spans="2:16" x14ac:dyDescent="0.25">
      <c r="B8" s="14">
        <v>1</v>
      </c>
      <c r="C8" s="15">
        <v>1</v>
      </c>
      <c r="D8" t="str">
        <f>'RNA High Standard Curve'!E5</f>
        <v>Unknown 2</v>
      </c>
      <c r="E8" s="3" t="e">
        <f>'RNA High Standard Curve'!N47</f>
        <v>#DIV/0!</v>
      </c>
      <c r="F8" s="3" t="e">
        <f t="shared" si="0"/>
        <v>#DIV/0!</v>
      </c>
      <c r="H8" s="8" t="e">
        <f>'RNA High Standard Curve'!O47</f>
        <v>#DIV/0!</v>
      </c>
      <c r="J8" s="14">
        <v>1</v>
      </c>
      <c r="K8" s="15">
        <v>1</v>
      </c>
      <c r="L8" t="str">
        <f>'RNA Low Standard Curve'!E5</f>
        <v>Unknown 2</v>
      </c>
      <c r="M8" s="2" t="e">
        <f>'RNA Low Standard Curve'!N47</f>
        <v>#DIV/0!</v>
      </c>
      <c r="N8" s="2" t="e">
        <f t="shared" ref="N8:N71" si="1">M8/K8*J8</f>
        <v>#DIV/0!</v>
      </c>
      <c r="P8" s="8" t="e">
        <f>'RNA Low Standard Curve'!O47</f>
        <v>#DIV/0!</v>
      </c>
    </row>
    <row r="9" spans="2:16" x14ac:dyDescent="0.25">
      <c r="B9" s="14">
        <v>1</v>
      </c>
      <c r="C9" s="15">
        <v>1</v>
      </c>
      <c r="D9" t="str">
        <f>'RNA High Standard Curve'!E6</f>
        <v>Unknown 3</v>
      </c>
      <c r="E9" s="3" t="e">
        <f>'RNA High Standard Curve'!N48</f>
        <v>#DIV/0!</v>
      </c>
      <c r="F9" s="3" t="e">
        <f t="shared" si="0"/>
        <v>#DIV/0!</v>
      </c>
      <c r="H9" s="8" t="e">
        <f>'RNA High Standard Curve'!O48</f>
        <v>#DIV/0!</v>
      </c>
      <c r="J9" s="14">
        <v>1</v>
      </c>
      <c r="K9" s="15">
        <v>1</v>
      </c>
      <c r="L9" t="str">
        <f>'RNA Low Standard Curve'!E6</f>
        <v>Unknown 3</v>
      </c>
      <c r="M9" s="2" t="e">
        <f>'RNA Low Standard Curve'!N48</f>
        <v>#DIV/0!</v>
      </c>
      <c r="N9" s="2" t="e">
        <f t="shared" si="1"/>
        <v>#DIV/0!</v>
      </c>
      <c r="P9" s="8" t="e">
        <f>'RNA Low Standard Curve'!O48</f>
        <v>#DIV/0!</v>
      </c>
    </row>
    <row r="10" spans="2:16" x14ac:dyDescent="0.25">
      <c r="B10" s="14">
        <v>1</v>
      </c>
      <c r="C10" s="15">
        <v>1</v>
      </c>
      <c r="D10" t="str">
        <f>'RNA High Standard Curve'!E7</f>
        <v>Unknown 4</v>
      </c>
      <c r="E10" s="3" t="e">
        <f>'RNA High Standard Curve'!N49</f>
        <v>#DIV/0!</v>
      </c>
      <c r="F10" s="3" t="e">
        <f t="shared" si="0"/>
        <v>#DIV/0!</v>
      </c>
      <c r="H10" s="8" t="e">
        <f>'RNA High Standard Curve'!O49</f>
        <v>#DIV/0!</v>
      </c>
      <c r="J10" s="14">
        <v>1</v>
      </c>
      <c r="K10" s="15">
        <v>1</v>
      </c>
      <c r="L10" t="str">
        <f>'RNA Low Standard Curve'!E7</f>
        <v>Unknown 4</v>
      </c>
      <c r="M10" s="2" t="e">
        <f>'RNA Low Standard Curve'!N49</f>
        <v>#DIV/0!</v>
      </c>
      <c r="N10" s="2" t="e">
        <f t="shared" si="1"/>
        <v>#DIV/0!</v>
      </c>
      <c r="P10" s="8" t="e">
        <f>'RNA Low Standard Curve'!O49</f>
        <v>#DIV/0!</v>
      </c>
    </row>
    <row r="11" spans="2:16" x14ac:dyDescent="0.25">
      <c r="B11" s="14">
        <v>1</v>
      </c>
      <c r="C11" s="15">
        <v>1</v>
      </c>
      <c r="D11" t="str">
        <f>'RNA High Standard Curve'!E8</f>
        <v>Unknown 5</v>
      </c>
      <c r="E11" s="3" t="e">
        <f>'RNA High Standard Curve'!N50</f>
        <v>#DIV/0!</v>
      </c>
      <c r="F11" s="3" t="e">
        <f t="shared" si="0"/>
        <v>#DIV/0!</v>
      </c>
      <c r="H11" s="8" t="e">
        <f>'RNA High Standard Curve'!O50</f>
        <v>#DIV/0!</v>
      </c>
      <c r="J11" s="14">
        <v>1</v>
      </c>
      <c r="K11" s="15">
        <v>1</v>
      </c>
      <c r="L11" t="str">
        <f>'RNA Low Standard Curve'!E8</f>
        <v>Unknown 5</v>
      </c>
      <c r="M11" s="2" t="e">
        <f>'RNA Low Standard Curve'!N50</f>
        <v>#DIV/0!</v>
      </c>
      <c r="N11" s="2" t="e">
        <f t="shared" si="1"/>
        <v>#DIV/0!</v>
      </c>
      <c r="P11" s="8" t="e">
        <f>'RNA Low Standard Curve'!O50</f>
        <v>#DIV/0!</v>
      </c>
    </row>
    <row r="12" spans="2:16" x14ac:dyDescent="0.25">
      <c r="B12" s="14">
        <v>1</v>
      </c>
      <c r="C12" s="15">
        <v>1</v>
      </c>
      <c r="D12" t="str">
        <f>'RNA High Standard Curve'!E9</f>
        <v>Unknown 6</v>
      </c>
      <c r="E12" s="3" t="e">
        <f>'RNA High Standard Curve'!N51</f>
        <v>#DIV/0!</v>
      </c>
      <c r="F12" s="3" t="e">
        <f t="shared" si="0"/>
        <v>#DIV/0!</v>
      </c>
      <c r="H12" s="8" t="e">
        <f>'RNA High Standard Curve'!O51</f>
        <v>#DIV/0!</v>
      </c>
      <c r="J12" s="14">
        <v>1</v>
      </c>
      <c r="K12" s="15">
        <v>1</v>
      </c>
      <c r="L12" t="str">
        <f>'RNA Low Standard Curve'!E9</f>
        <v>Unknown 6</v>
      </c>
      <c r="M12" s="2" t="e">
        <f>'RNA Low Standard Curve'!N51</f>
        <v>#DIV/0!</v>
      </c>
      <c r="N12" s="2" t="e">
        <f t="shared" si="1"/>
        <v>#DIV/0!</v>
      </c>
      <c r="P12" s="8" t="e">
        <f>'RNA Low Standard Curve'!O51</f>
        <v>#DIV/0!</v>
      </c>
    </row>
    <row r="13" spans="2:16" x14ac:dyDescent="0.25">
      <c r="B13" s="14">
        <v>1</v>
      </c>
      <c r="C13" s="15">
        <v>1</v>
      </c>
      <c r="D13" t="str">
        <f>'RNA High Standard Curve'!E10</f>
        <v>Unknown 7</v>
      </c>
      <c r="E13" s="3" t="e">
        <f>'RNA High Standard Curve'!N52</f>
        <v>#DIV/0!</v>
      </c>
      <c r="F13" s="3" t="e">
        <f t="shared" si="0"/>
        <v>#DIV/0!</v>
      </c>
      <c r="H13" s="8" t="e">
        <f>'RNA High Standard Curve'!O52</f>
        <v>#DIV/0!</v>
      </c>
      <c r="J13" s="14">
        <v>1</v>
      </c>
      <c r="K13" s="15">
        <v>1</v>
      </c>
      <c r="L13" t="str">
        <f>'RNA Low Standard Curve'!E10</f>
        <v>Unknown 7</v>
      </c>
      <c r="M13" s="2" t="e">
        <f>'RNA Low Standard Curve'!N52</f>
        <v>#DIV/0!</v>
      </c>
      <c r="N13" s="2" t="e">
        <f t="shared" si="1"/>
        <v>#DIV/0!</v>
      </c>
      <c r="P13" s="8" t="e">
        <f>'RNA Low Standard Curve'!O52</f>
        <v>#DIV/0!</v>
      </c>
    </row>
    <row r="14" spans="2:16" x14ac:dyDescent="0.25">
      <c r="B14" s="14">
        <v>1</v>
      </c>
      <c r="C14" s="15">
        <v>1</v>
      </c>
      <c r="D14" t="str">
        <f>'RNA High Standard Curve'!E11</f>
        <v>Unknown 8</v>
      </c>
      <c r="E14" s="3" t="e">
        <f>'RNA High Standard Curve'!N53</f>
        <v>#DIV/0!</v>
      </c>
      <c r="F14" s="3" t="e">
        <f t="shared" si="0"/>
        <v>#DIV/0!</v>
      </c>
      <c r="H14" s="8" t="e">
        <f>'RNA High Standard Curve'!O53</f>
        <v>#DIV/0!</v>
      </c>
      <c r="J14" s="14">
        <v>1</v>
      </c>
      <c r="K14" s="15">
        <v>1</v>
      </c>
      <c r="L14" t="str">
        <f>'RNA Low Standard Curve'!E11</f>
        <v>Unknown 8</v>
      </c>
      <c r="M14" s="2" t="e">
        <f>'RNA Low Standard Curve'!N53</f>
        <v>#DIV/0!</v>
      </c>
      <c r="N14" s="2" t="e">
        <f t="shared" si="1"/>
        <v>#DIV/0!</v>
      </c>
      <c r="P14" s="8" t="e">
        <f>'RNA Low Standard Curve'!O53</f>
        <v>#DIV/0!</v>
      </c>
    </row>
    <row r="15" spans="2:16" x14ac:dyDescent="0.25">
      <c r="B15" s="14">
        <v>1</v>
      </c>
      <c r="C15" s="15">
        <v>1</v>
      </c>
      <c r="D15" t="str">
        <f>'RNA High Standard Curve'!F4</f>
        <v>Unknown 9</v>
      </c>
      <c r="E15" s="3" t="e">
        <f>'RNA High Standard Curve'!N54</f>
        <v>#DIV/0!</v>
      </c>
      <c r="F15" s="3" t="e">
        <f t="shared" si="0"/>
        <v>#DIV/0!</v>
      </c>
      <c r="H15" s="8" t="e">
        <f>'RNA High Standard Curve'!O54</f>
        <v>#DIV/0!</v>
      </c>
      <c r="J15" s="14">
        <v>1</v>
      </c>
      <c r="K15" s="15">
        <v>1</v>
      </c>
      <c r="L15" t="str">
        <f>'RNA Low Standard Curve'!F4</f>
        <v>Unknown 9</v>
      </c>
      <c r="M15" s="2" t="e">
        <f>'RNA Low Standard Curve'!N54</f>
        <v>#DIV/0!</v>
      </c>
      <c r="N15" s="2" t="e">
        <f t="shared" si="1"/>
        <v>#DIV/0!</v>
      </c>
      <c r="P15" s="8" t="e">
        <f>'RNA Low Standard Curve'!O54</f>
        <v>#DIV/0!</v>
      </c>
    </row>
    <row r="16" spans="2:16" x14ac:dyDescent="0.25">
      <c r="B16" s="14">
        <v>1</v>
      </c>
      <c r="C16" s="15">
        <v>1</v>
      </c>
      <c r="D16" t="str">
        <f>'RNA High Standard Curve'!F5</f>
        <v>Unknown 10</v>
      </c>
      <c r="E16" s="3" t="e">
        <f>'RNA High Standard Curve'!N55</f>
        <v>#DIV/0!</v>
      </c>
      <c r="F16" s="3" t="e">
        <f t="shared" si="0"/>
        <v>#DIV/0!</v>
      </c>
      <c r="H16" s="8" t="e">
        <f>'RNA High Standard Curve'!O55</f>
        <v>#DIV/0!</v>
      </c>
      <c r="J16" s="14">
        <v>1</v>
      </c>
      <c r="K16" s="15">
        <v>1</v>
      </c>
      <c r="L16" t="str">
        <f>'RNA Low Standard Curve'!F5</f>
        <v>Unknown 10</v>
      </c>
      <c r="M16" s="2" t="e">
        <f>'RNA Low Standard Curve'!N55</f>
        <v>#DIV/0!</v>
      </c>
      <c r="N16" s="2" t="e">
        <f t="shared" si="1"/>
        <v>#DIV/0!</v>
      </c>
      <c r="P16" s="8" t="e">
        <f>'RNA Low Standard Curve'!O55</f>
        <v>#DIV/0!</v>
      </c>
    </row>
    <row r="17" spans="1:16" x14ac:dyDescent="0.25">
      <c r="B17" s="14">
        <v>1</v>
      </c>
      <c r="C17" s="15">
        <v>1</v>
      </c>
      <c r="D17" t="str">
        <f>'RNA High Standard Curve'!F6</f>
        <v>Unknown 11</v>
      </c>
      <c r="E17" s="3" t="e">
        <f>'RNA High Standard Curve'!N56</f>
        <v>#DIV/0!</v>
      </c>
      <c r="F17" s="3" t="e">
        <f t="shared" si="0"/>
        <v>#DIV/0!</v>
      </c>
      <c r="H17" s="8" t="e">
        <f>'RNA High Standard Curve'!O56</f>
        <v>#DIV/0!</v>
      </c>
      <c r="J17" s="14">
        <v>1</v>
      </c>
      <c r="K17" s="15">
        <v>1</v>
      </c>
      <c r="L17" t="str">
        <f>'RNA Low Standard Curve'!F6</f>
        <v>Unknown 11</v>
      </c>
      <c r="M17" s="2" t="e">
        <f>'RNA Low Standard Curve'!N56</f>
        <v>#DIV/0!</v>
      </c>
      <c r="N17" s="2" t="e">
        <f t="shared" si="1"/>
        <v>#DIV/0!</v>
      </c>
      <c r="P17" s="8" t="e">
        <f>'RNA Low Standard Curve'!O56</f>
        <v>#DIV/0!</v>
      </c>
    </row>
    <row r="18" spans="1:16" x14ac:dyDescent="0.25">
      <c r="B18" s="14">
        <v>1</v>
      </c>
      <c r="C18" s="15">
        <v>1</v>
      </c>
      <c r="D18" t="str">
        <f>'RNA High Standard Curve'!F7</f>
        <v>Unknown 12</v>
      </c>
      <c r="E18" s="3" t="e">
        <f>'RNA High Standard Curve'!N57</f>
        <v>#DIV/0!</v>
      </c>
      <c r="F18" s="3" t="e">
        <f t="shared" si="0"/>
        <v>#DIV/0!</v>
      </c>
      <c r="H18" s="8" t="e">
        <f>'RNA High Standard Curve'!O57</f>
        <v>#DIV/0!</v>
      </c>
      <c r="J18" s="14">
        <v>1</v>
      </c>
      <c r="K18" s="15">
        <v>1</v>
      </c>
      <c r="L18" t="str">
        <f>'RNA Low Standard Curve'!F7</f>
        <v>Unknown 12</v>
      </c>
      <c r="M18" s="2" t="e">
        <f>'RNA Low Standard Curve'!N57</f>
        <v>#DIV/0!</v>
      </c>
      <c r="N18" s="2" t="e">
        <f t="shared" si="1"/>
        <v>#DIV/0!</v>
      </c>
      <c r="P18" s="8" t="e">
        <f>'RNA Low Standard Curve'!O57</f>
        <v>#DIV/0!</v>
      </c>
    </row>
    <row r="19" spans="1:16" x14ac:dyDescent="0.25">
      <c r="B19" s="14">
        <v>1</v>
      </c>
      <c r="C19" s="15">
        <v>1</v>
      </c>
      <c r="D19" t="str">
        <f>'RNA High Standard Curve'!F8</f>
        <v>Unknown 13</v>
      </c>
      <c r="E19" s="3" t="e">
        <f>'RNA High Standard Curve'!N58</f>
        <v>#DIV/0!</v>
      </c>
      <c r="F19" s="3" t="e">
        <f t="shared" si="0"/>
        <v>#DIV/0!</v>
      </c>
      <c r="H19" s="8" t="e">
        <f>'RNA High Standard Curve'!O58</f>
        <v>#DIV/0!</v>
      </c>
      <c r="J19" s="14">
        <v>1</v>
      </c>
      <c r="K19" s="15">
        <v>1</v>
      </c>
      <c r="L19" t="str">
        <f>'RNA Low Standard Curve'!F8</f>
        <v>Unknown 13</v>
      </c>
      <c r="M19" s="2" t="e">
        <f>'RNA Low Standard Curve'!N58</f>
        <v>#DIV/0!</v>
      </c>
      <c r="N19" s="2" t="e">
        <f t="shared" si="1"/>
        <v>#DIV/0!</v>
      </c>
      <c r="P19" s="8" t="e">
        <f>'RNA Low Standard Curve'!O58</f>
        <v>#DIV/0!</v>
      </c>
    </row>
    <row r="20" spans="1:16" x14ac:dyDescent="0.25">
      <c r="B20" s="14">
        <v>1</v>
      </c>
      <c r="C20" s="15">
        <v>1</v>
      </c>
      <c r="D20" t="str">
        <f>'RNA High Standard Curve'!F9</f>
        <v>Unknown 14</v>
      </c>
      <c r="E20" s="3" t="e">
        <f>'RNA High Standard Curve'!N59</f>
        <v>#DIV/0!</v>
      </c>
      <c r="F20" s="3" t="e">
        <f t="shared" si="0"/>
        <v>#DIV/0!</v>
      </c>
      <c r="H20" s="8" t="e">
        <f>'RNA High Standard Curve'!O59</f>
        <v>#DIV/0!</v>
      </c>
      <c r="J20" s="14">
        <v>1</v>
      </c>
      <c r="K20" s="15">
        <v>1</v>
      </c>
      <c r="L20" t="str">
        <f>'RNA Low Standard Curve'!F9</f>
        <v>Unknown 14</v>
      </c>
      <c r="M20" s="2" t="e">
        <f>'RNA Low Standard Curve'!N59</f>
        <v>#DIV/0!</v>
      </c>
      <c r="N20" s="2" t="e">
        <f t="shared" si="1"/>
        <v>#DIV/0!</v>
      </c>
      <c r="P20" s="8" t="e">
        <f>'RNA Low Standard Curve'!O59</f>
        <v>#DIV/0!</v>
      </c>
    </row>
    <row r="21" spans="1:16" x14ac:dyDescent="0.25">
      <c r="B21" s="14">
        <v>1</v>
      </c>
      <c r="C21" s="15">
        <v>1</v>
      </c>
      <c r="D21" t="str">
        <f>'RNA High Standard Curve'!F10</f>
        <v>Unknown 15</v>
      </c>
      <c r="E21" s="3" t="e">
        <f>'RNA High Standard Curve'!N60</f>
        <v>#DIV/0!</v>
      </c>
      <c r="F21" s="3" t="e">
        <f t="shared" si="0"/>
        <v>#DIV/0!</v>
      </c>
      <c r="H21" s="8" t="e">
        <f>'RNA High Standard Curve'!O60</f>
        <v>#DIV/0!</v>
      </c>
      <c r="J21" s="14">
        <v>1</v>
      </c>
      <c r="K21" s="15">
        <v>1</v>
      </c>
      <c r="L21" t="str">
        <f>'RNA Low Standard Curve'!F10</f>
        <v>Unknown 15</v>
      </c>
      <c r="M21" s="2" t="e">
        <f>'RNA Low Standard Curve'!N60</f>
        <v>#DIV/0!</v>
      </c>
      <c r="N21" s="2" t="e">
        <f t="shared" si="1"/>
        <v>#DIV/0!</v>
      </c>
      <c r="P21" s="8" t="e">
        <f>'RNA Low Standard Curve'!O60</f>
        <v>#DIV/0!</v>
      </c>
    </row>
    <row r="22" spans="1:16" x14ac:dyDescent="0.25">
      <c r="B22" s="14">
        <v>1</v>
      </c>
      <c r="C22" s="15">
        <v>1</v>
      </c>
      <c r="D22" t="str">
        <f>'RNA High Standard Curve'!F11</f>
        <v>Unknown 16</v>
      </c>
      <c r="E22" s="3" t="e">
        <f>'RNA High Standard Curve'!N61</f>
        <v>#DIV/0!</v>
      </c>
      <c r="F22" s="3" t="e">
        <f t="shared" si="0"/>
        <v>#DIV/0!</v>
      </c>
      <c r="H22" s="8" t="e">
        <f>'RNA High Standard Curve'!O61</f>
        <v>#DIV/0!</v>
      </c>
      <c r="J22" s="14">
        <v>1</v>
      </c>
      <c r="K22" s="15">
        <v>1</v>
      </c>
      <c r="L22" t="str">
        <f>'RNA Low Standard Curve'!F11</f>
        <v>Unknown 16</v>
      </c>
      <c r="M22" s="2" t="e">
        <f>'RNA Low Standard Curve'!N61</f>
        <v>#DIV/0!</v>
      </c>
      <c r="N22" s="2" t="e">
        <f t="shared" si="1"/>
        <v>#DIV/0!</v>
      </c>
      <c r="P22" s="8" t="e">
        <f>'RNA Low Standard Curve'!O61</f>
        <v>#DIV/0!</v>
      </c>
    </row>
    <row r="23" spans="1:16" x14ac:dyDescent="0.25">
      <c r="B23" s="14">
        <v>1</v>
      </c>
      <c r="C23" s="15">
        <v>1</v>
      </c>
      <c r="D23" t="str">
        <f>'RNA High Standard Curve'!G4</f>
        <v>Unknown 17</v>
      </c>
      <c r="E23" s="3" t="e">
        <f>'RNA High Standard Curve'!N62</f>
        <v>#DIV/0!</v>
      </c>
      <c r="F23" s="3" t="e">
        <f t="shared" si="0"/>
        <v>#DIV/0!</v>
      </c>
      <c r="H23" s="8" t="e">
        <f>'RNA High Standard Curve'!O62</f>
        <v>#DIV/0!</v>
      </c>
      <c r="J23" s="14">
        <v>1</v>
      </c>
      <c r="K23" s="15">
        <v>1</v>
      </c>
      <c r="L23" t="str">
        <f>'RNA Low Standard Curve'!G4</f>
        <v>Unknown 17</v>
      </c>
      <c r="M23" s="2" t="e">
        <f>'RNA Low Standard Curve'!N62</f>
        <v>#DIV/0!</v>
      </c>
      <c r="N23" s="2" t="e">
        <f t="shared" si="1"/>
        <v>#DIV/0!</v>
      </c>
      <c r="P23" s="8" t="e">
        <f>'RNA Low Standard Curve'!O62</f>
        <v>#DIV/0!</v>
      </c>
    </row>
    <row r="24" spans="1:16" x14ac:dyDescent="0.25">
      <c r="B24" s="14">
        <v>1</v>
      </c>
      <c r="C24" s="15">
        <v>1</v>
      </c>
      <c r="D24" t="str">
        <f>'RNA High Standard Curve'!G5</f>
        <v>Unknown 18</v>
      </c>
      <c r="E24" s="3" t="e">
        <f>'RNA High Standard Curve'!N63</f>
        <v>#DIV/0!</v>
      </c>
      <c r="F24" s="3" t="e">
        <f t="shared" si="0"/>
        <v>#DIV/0!</v>
      </c>
      <c r="H24" s="8" t="e">
        <f>'RNA High Standard Curve'!O63</f>
        <v>#DIV/0!</v>
      </c>
      <c r="J24" s="14">
        <v>1</v>
      </c>
      <c r="K24" s="15">
        <v>1</v>
      </c>
      <c r="L24" t="str">
        <f>'RNA Low Standard Curve'!G5</f>
        <v>Unknown 18</v>
      </c>
      <c r="M24" s="2" t="e">
        <f>'RNA Low Standard Curve'!N63</f>
        <v>#DIV/0!</v>
      </c>
      <c r="N24" s="2" t="e">
        <f t="shared" si="1"/>
        <v>#DIV/0!</v>
      </c>
      <c r="P24" s="8" t="e">
        <f>'RNA Low Standard Curve'!O63</f>
        <v>#DIV/0!</v>
      </c>
    </row>
    <row r="25" spans="1:16" x14ac:dyDescent="0.25">
      <c r="B25" s="14">
        <v>1</v>
      </c>
      <c r="C25" s="15">
        <v>1</v>
      </c>
      <c r="D25" t="str">
        <f>'RNA High Standard Curve'!G6</f>
        <v>Unknown 19</v>
      </c>
      <c r="E25" s="3" t="e">
        <f>'RNA High Standard Curve'!N64</f>
        <v>#DIV/0!</v>
      </c>
      <c r="F25" s="3" t="e">
        <f t="shared" si="0"/>
        <v>#DIV/0!</v>
      </c>
      <c r="H25" s="8" t="e">
        <f>'RNA High Standard Curve'!O64</f>
        <v>#DIV/0!</v>
      </c>
      <c r="J25" s="14">
        <v>1</v>
      </c>
      <c r="K25" s="15">
        <v>1</v>
      </c>
      <c r="L25" t="str">
        <f>'RNA Low Standard Curve'!G6</f>
        <v>Unknown 19</v>
      </c>
      <c r="M25" s="2" t="e">
        <f>'RNA Low Standard Curve'!N64</f>
        <v>#DIV/0!</v>
      </c>
      <c r="N25" s="2" t="e">
        <f t="shared" si="1"/>
        <v>#DIV/0!</v>
      </c>
      <c r="P25" s="8" t="e">
        <f>'RNA Low Standard Curve'!O64</f>
        <v>#DIV/0!</v>
      </c>
    </row>
    <row r="26" spans="1:16" x14ac:dyDescent="0.25">
      <c r="B26" s="14">
        <v>1</v>
      </c>
      <c r="C26" s="15">
        <v>1</v>
      </c>
      <c r="D26" t="str">
        <f>'RNA High Standard Curve'!G7</f>
        <v>Unknown 20</v>
      </c>
      <c r="E26" s="3" t="e">
        <f>'RNA High Standard Curve'!N65</f>
        <v>#DIV/0!</v>
      </c>
      <c r="F26" s="3" t="e">
        <f t="shared" si="0"/>
        <v>#DIV/0!</v>
      </c>
      <c r="H26" s="8" t="e">
        <f>'RNA High Standard Curve'!O65</f>
        <v>#DIV/0!</v>
      </c>
      <c r="J26" s="14">
        <v>1</v>
      </c>
      <c r="K26" s="15">
        <v>1</v>
      </c>
      <c r="L26" t="str">
        <f>'RNA Low Standard Curve'!G7</f>
        <v>Unknown 20</v>
      </c>
      <c r="M26" s="2" t="e">
        <f>'RNA Low Standard Curve'!N65</f>
        <v>#DIV/0!</v>
      </c>
      <c r="N26" s="2" t="e">
        <f t="shared" si="1"/>
        <v>#DIV/0!</v>
      </c>
      <c r="P26" s="8" t="e">
        <f>'RNA Low Standard Curve'!O65</f>
        <v>#DIV/0!</v>
      </c>
    </row>
    <row r="27" spans="1:16" x14ac:dyDescent="0.25">
      <c r="B27" s="14">
        <v>1</v>
      </c>
      <c r="C27" s="15">
        <v>1</v>
      </c>
      <c r="D27" t="str">
        <f>'RNA High Standard Curve'!G8</f>
        <v>Unknown 21</v>
      </c>
      <c r="E27" s="3" t="e">
        <f>'RNA High Standard Curve'!N66</f>
        <v>#DIV/0!</v>
      </c>
      <c r="F27" s="3" t="e">
        <f t="shared" si="0"/>
        <v>#DIV/0!</v>
      </c>
      <c r="H27" s="8" t="e">
        <f>'RNA High Standard Curve'!O66</f>
        <v>#DIV/0!</v>
      </c>
      <c r="J27" s="14">
        <v>1</v>
      </c>
      <c r="K27" s="15">
        <v>1</v>
      </c>
      <c r="L27" t="str">
        <f>'RNA Low Standard Curve'!G8</f>
        <v>Unknown 21</v>
      </c>
      <c r="M27" s="2" t="e">
        <f>'RNA Low Standard Curve'!N66</f>
        <v>#DIV/0!</v>
      </c>
      <c r="N27" s="2" t="e">
        <f t="shared" si="1"/>
        <v>#DIV/0!</v>
      </c>
      <c r="P27" s="8" t="e">
        <f>'RNA Low Standard Curve'!O66</f>
        <v>#DIV/0!</v>
      </c>
    </row>
    <row r="28" spans="1:16" x14ac:dyDescent="0.25">
      <c r="B28" s="14">
        <v>1</v>
      </c>
      <c r="C28" s="15">
        <v>1</v>
      </c>
      <c r="D28" t="str">
        <f>'RNA High Standard Curve'!G9</f>
        <v>Unknown 22</v>
      </c>
      <c r="E28" s="3" t="e">
        <f>'RNA High Standard Curve'!N67</f>
        <v>#DIV/0!</v>
      </c>
      <c r="F28" s="3" t="e">
        <f t="shared" si="0"/>
        <v>#DIV/0!</v>
      </c>
      <c r="H28" s="8" t="e">
        <f>'RNA High Standard Curve'!O67</f>
        <v>#DIV/0!</v>
      </c>
      <c r="J28" s="14">
        <v>1</v>
      </c>
      <c r="K28" s="15">
        <v>1</v>
      </c>
      <c r="L28" t="str">
        <f>'RNA Low Standard Curve'!G9</f>
        <v>Unknown 22</v>
      </c>
      <c r="M28" s="2" t="e">
        <f>'RNA Low Standard Curve'!N67</f>
        <v>#DIV/0!</v>
      </c>
      <c r="N28" s="2" t="e">
        <f t="shared" si="1"/>
        <v>#DIV/0!</v>
      </c>
      <c r="P28" s="8" t="e">
        <f>'RNA Low Standard Curve'!O67</f>
        <v>#DIV/0!</v>
      </c>
    </row>
    <row r="29" spans="1:16" x14ac:dyDescent="0.25">
      <c r="B29" s="14">
        <v>1</v>
      </c>
      <c r="C29" s="15">
        <v>1</v>
      </c>
      <c r="D29" t="str">
        <f>'RNA High Standard Curve'!G10</f>
        <v>Unknown 23</v>
      </c>
      <c r="E29" s="3" t="e">
        <f>'RNA High Standard Curve'!N68</f>
        <v>#DIV/0!</v>
      </c>
      <c r="F29" s="3" t="e">
        <f t="shared" si="0"/>
        <v>#DIV/0!</v>
      </c>
      <c r="H29" s="8" t="e">
        <f>'RNA High Standard Curve'!O68</f>
        <v>#DIV/0!</v>
      </c>
      <c r="J29" s="14">
        <v>1</v>
      </c>
      <c r="K29" s="15">
        <v>1</v>
      </c>
      <c r="L29" t="str">
        <f>'RNA Low Standard Curve'!G10</f>
        <v>Unknown 23</v>
      </c>
      <c r="M29" s="2" t="e">
        <f>'RNA Low Standard Curve'!N68</f>
        <v>#DIV/0!</v>
      </c>
      <c r="N29" s="2" t="e">
        <f t="shared" si="1"/>
        <v>#DIV/0!</v>
      </c>
      <c r="P29" s="8" t="e">
        <f>'RNA Low Standard Curve'!O68</f>
        <v>#DIV/0!</v>
      </c>
    </row>
    <row r="30" spans="1:16" x14ac:dyDescent="0.25">
      <c r="B30" s="14">
        <v>1</v>
      </c>
      <c r="C30" s="15">
        <v>1</v>
      </c>
      <c r="D30" t="str">
        <f>'RNA High Standard Curve'!G11</f>
        <v>Unknown 24</v>
      </c>
      <c r="E30" s="3" t="e">
        <f>'RNA High Standard Curve'!N69</f>
        <v>#DIV/0!</v>
      </c>
      <c r="F30" s="3" t="e">
        <f t="shared" si="0"/>
        <v>#DIV/0!</v>
      </c>
      <c r="H30" s="8" t="e">
        <f>'RNA High Standard Curve'!O69</f>
        <v>#DIV/0!</v>
      </c>
      <c r="J30" s="14">
        <v>1</v>
      </c>
      <c r="K30" s="15">
        <v>1</v>
      </c>
      <c r="L30" s="8" t="str">
        <f>'RNA Low Standard Curve'!G11</f>
        <v>Unknown 24</v>
      </c>
      <c r="M30" s="2" t="e">
        <f>'RNA Low Standard Curve'!N69</f>
        <v>#DIV/0!</v>
      </c>
      <c r="N30" s="2" t="e">
        <f t="shared" si="1"/>
        <v>#DIV/0!</v>
      </c>
      <c r="P30" s="8" t="e">
        <f>'RNA Low Standard Curve'!O69</f>
        <v>#DIV/0!</v>
      </c>
    </row>
    <row r="31" spans="1:16" x14ac:dyDescent="0.25">
      <c r="A31" s="7"/>
      <c r="B31" s="14">
        <v>1</v>
      </c>
      <c r="C31" s="15">
        <v>1</v>
      </c>
      <c r="D31" s="8" t="str">
        <f>'RNA High Standard Curve'!H4</f>
        <v>Unknown 25</v>
      </c>
      <c r="E31" s="3" t="e">
        <f>'RNA High Standard Curve'!N70</f>
        <v>#DIV/0!</v>
      </c>
      <c r="F31" s="3" t="e">
        <f t="shared" ref="F31:F86" si="2">E31/C31*B31</f>
        <v>#DIV/0!</v>
      </c>
      <c r="G31" s="8"/>
      <c r="H31" s="8" t="e">
        <f>'RNA High Standard Curve'!O70</f>
        <v>#DIV/0!</v>
      </c>
      <c r="J31" s="14">
        <v>1</v>
      </c>
      <c r="K31" s="15">
        <v>1</v>
      </c>
      <c r="L31" s="8" t="str">
        <f>'RNA Low Standard Curve'!H4</f>
        <v>Unknown 25</v>
      </c>
      <c r="M31" s="2" t="e">
        <f>'RNA Low Standard Curve'!N70</f>
        <v>#DIV/0!</v>
      </c>
      <c r="N31" s="2" t="e">
        <f t="shared" si="1"/>
        <v>#DIV/0!</v>
      </c>
      <c r="O31" s="8"/>
      <c r="P31" s="8" t="e">
        <f>'RNA Low Standard Curve'!O70</f>
        <v>#DIV/0!</v>
      </c>
    </row>
    <row r="32" spans="1:16" x14ac:dyDescent="0.25">
      <c r="B32" s="14">
        <v>1</v>
      </c>
      <c r="C32" s="15">
        <v>1</v>
      </c>
      <c r="D32" s="8" t="str">
        <f>'RNA High Standard Curve'!H5</f>
        <v>Unknown 26</v>
      </c>
      <c r="E32" s="3" t="e">
        <f>'RNA High Standard Curve'!N71</f>
        <v>#DIV/0!</v>
      </c>
      <c r="F32" s="3" t="e">
        <f t="shared" si="2"/>
        <v>#DIV/0!</v>
      </c>
      <c r="G32" s="8"/>
      <c r="H32" s="8" t="e">
        <f>'RNA High Standard Curve'!O71</f>
        <v>#DIV/0!</v>
      </c>
      <c r="J32" s="14">
        <v>1</v>
      </c>
      <c r="K32" s="15">
        <v>1</v>
      </c>
      <c r="L32" s="8" t="str">
        <f>'RNA Low Standard Curve'!H5</f>
        <v>Unknown 26</v>
      </c>
      <c r="M32" s="2" t="e">
        <f>'RNA Low Standard Curve'!N71</f>
        <v>#DIV/0!</v>
      </c>
      <c r="N32" s="2" t="e">
        <f t="shared" si="1"/>
        <v>#DIV/0!</v>
      </c>
      <c r="O32" s="8"/>
      <c r="P32" s="8" t="e">
        <f>'RNA Low Standard Curve'!O71</f>
        <v>#DIV/0!</v>
      </c>
    </row>
    <row r="33" spans="2:16" s="8" customFormat="1" x14ac:dyDescent="0.25">
      <c r="B33" s="14">
        <v>1</v>
      </c>
      <c r="C33" s="15">
        <v>1</v>
      </c>
      <c r="D33" s="8" t="str">
        <f>'RNA High Standard Curve'!H6</f>
        <v>Unknown 27</v>
      </c>
      <c r="E33" s="3" t="e">
        <f>'RNA High Standard Curve'!N72</f>
        <v>#DIV/0!</v>
      </c>
      <c r="F33" s="3" t="e">
        <f t="shared" si="2"/>
        <v>#DIV/0!</v>
      </c>
      <c r="H33" s="8" t="e">
        <f>'RNA High Standard Curve'!O72</f>
        <v>#DIV/0!</v>
      </c>
      <c r="J33" s="14">
        <v>1</v>
      </c>
      <c r="K33" s="15">
        <v>1</v>
      </c>
      <c r="L33" s="8" t="str">
        <f>'RNA Low Standard Curve'!H6</f>
        <v>Unknown 27</v>
      </c>
      <c r="M33" s="2" t="e">
        <f>'RNA Low Standard Curve'!N72</f>
        <v>#DIV/0!</v>
      </c>
      <c r="N33" s="2" t="e">
        <f t="shared" si="1"/>
        <v>#DIV/0!</v>
      </c>
      <c r="P33" s="8" t="e">
        <f>'RNA Low Standard Curve'!O72</f>
        <v>#DIV/0!</v>
      </c>
    </row>
    <row r="34" spans="2:16" s="8" customFormat="1" x14ac:dyDescent="0.25">
      <c r="B34" s="14">
        <v>1</v>
      </c>
      <c r="C34" s="15">
        <v>1</v>
      </c>
      <c r="D34" s="8" t="str">
        <f>'RNA High Standard Curve'!H7</f>
        <v>Unknown 28</v>
      </c>
      <c r="E34" s="3" t="e">
        <f>'RNA High Standard Curve'!N73</f>
        <v>#DIV/0!</v>
      </c>
      <c r="F34" s="3" t="e">
        <f t="shared" si="2"/>
        <v>#DIV/0!</v>
      </c>
      <c r="H34" s="8" t="e">
        <f>'RNA High Standard Curve'!O73</f>
        <v>#DIV/0!</v>
      </c>
      <c r="J34" s="14">
        <v>1</v>
      </c>
      <c r="K34" s="15">
        <v>1</v>
      </c>
      <c r="L34" s="8" t="str">
        <f>'RNA Low Standard Curve'!H7</f>
        <v>Unknown 28</v>
      </c>
      <c r="M34" s="2" t="e">
        <f>'RNA Low Standard Curve'!N73</f>
        <v>#DIV/0!</v>
      </c>
      <c r="N34" s="2" t="e">
        <f t="shared" si="1"/>
        <v>#DIV/0!</v>
      </c>
      <c r="P34" s="8" t="e">
        <f>'RNA Low Standard Curve'!O73</f>
        <v>#DIV/0!</v>
      </c>
    </row>
    <row r="35" spans="2:16" s="8" customFormat="1" x14ac:dyDescent="0.25">
      <c r="B35" s="14">
        <v>1</v>
      </c>
      <c r="C35" s="15">
        <v>1</v>
      </c>
      <c r="D35" s="8" t="str">
        <f>'RNA High Standard Curve'!H8</f>
        <v>Unknown 29</v>
      </c>
      <c r="E35" s="3" t="e">
        <f>'RNA High Standard Curve'!N74</f>
        <v>#DIV/0!</v>
      </c>
      <c r="F35" s="3" t="e">
        <f t="shared" si="2"/>
        <v>#DIV/0!</v>
      </c>
      <c r="H35" s="8" t="e">
        <f>'RNA High Standard Curve'!O74</f>
        <v>#DIV/0!</v>
      </c>
      <c r="J35" s="14">
        <v>1</v>
      </c>
      <c r="K35" s="15">
        <v>1</v>
      </c>
      <c r="L35" s="8" t="str">
        <f>'RNA Low Standard Curve'!H8</f>
        <v>Unknown 29</v>
      </c>
      <c r="M35" s="2" t="e">
        <f>'RNA Low Standard Curve'!N74</f>
        <v>#DIV/0!</v>
      </c>
      <c r="N35" s="2" t="e">
        <f t="shared" si="1"/>
        <v>#DIV/0!</v>
      </c>
      <c r="P35" s="8" t="e">
        <f>'RNA Low Standard Curve'!O74</f>
        <v>#DIV/0!</v>
      </c>
    </row>
    <row r="36" spans="2:16" s="8" customFormat="1" x14ac:dyDescent="0.25">
      <c r="B36" s="14">
        <v>1</v>
      </c>
      <c r="C36" s="15">
        <v>1</v>
      </c>
      <c r="D36" s="8" t="str">
        <f>'RNA High Standard Curve'!H9</f>
        <v>Unknown 30</v>
      </c>
      <c r="E36" s="3" t="e">
        <f>'RNA High Standard Curve'!N75</f>
        <v>#DIV/0!</v>
      </c>
      <c r="F36" s="3" t="e">
        <f t="shared" si="2"/>
        <v>#DIV/0!</v>
      </c>
      <c r="H36" s="8" t="e">
        <f>'RNA High Standard Curve'!O75</f>
        <v>#DIV/0!</v>
      </c>
      <c r="J36" s="14">
        <v>1</v>
      </c>
      <c r="K36" s="15">
        <v>1</v>
      </c>
      <c r="L36" s="8" t="str">
        <f>'RNA Low Standard Curve'!H9</f>
        <v>Unknown 30</v>
      </c>
      <c r="M36" s="2" t="e">
        <f>'RNA Low Standard Curve'!N75</f>
        <v>#DIV/0!</v>
      </c>
      <c r="N36" s="2" t="e">
        <f t="shared" si="1"/>
        <v>#DIV/0!</v>
      </c>
      <c r="P36" s="8" t="e">
        <f>'RNA Low Standard Curve'!O75</f>
        <v>#DIV/0!</v>
      </c>
    </row>
    <row r="37" spans="2:16" s="8" customFormat="1" x14ac:dyDescent="0.25">
      <c r="B37" s="14">
        <v>1</v>
      </c>
      <c r="C37" s="15">
        <v>1</v>
      </c>
      <c r="D37" s="8" t="str">
        <f>'RNA High Standard Curve'!H10</f>
        <v>Unknown 31</v>
      </c>
      <c r="E37" s="3" t="e">
        <f>'RNA High Standard Curve'!N76</f>
        <v>#DIV/0!</v>
      </c>
      <c r="F37" s="3" t="e">
        <f t="shared" si="2"/>
        <v>#DIV/0!</v>
      </c>
      <c r="H37" s="8" t="e">
        <f>'RNA High Standard Curve'!O76</f>
        <v>#DIV/0!</v>
      </c>
      <c r="J37" s="14">
        <v>1</v>
      </c>
      <c r="K37" s="15">
        <v>1</v>
      </c>
      <c r="L37" s="8" t="str">
        <f>'RNA Low Standard Curve'!H10</f>
        <v>Unknown 31</v>
      </c>
      <c r="M37" s="2" t="e">
        <f>'RNA Low Standard Curve'!N76</f>
        <v>#DIV/0!</v>
      </c>
      <c r="N37" s="2" t="e">
        <f t="shared" si="1"/>
        <v>#DIV/0!</v>
      </c>
      <c r="P37" s="8" t="e">
        <f>'RNA Low Standard Curve'!O76</f>
        <v>#DIV/0!</v>
      </c>
    </row>
    <row r="38" spans="2:16" s="8" customFormat="1" x14ac:dyDescent="0.25">
      <c r="B38" s="14">
        <v>1</v>
      </c>
      <c r="C38" s="15">
        <v>1</v>
      </c>
      <c r="D38" s="8" t="str">
        <f>'RNA High Standard Curve'!H11</f>
        <v>Unknown 32</v>
      </c>
      <c r="E38" s="3" t="e">
        <f>'RNA High Standard Curve'!N77</f>
        <v>#DIV/0!</v>
      </c>
      <c r="F38" s="3" t="e">
        <f t="shared" si="2"/>
        <v>#DIV/0!</v>
      </c>
      <c r="H38" s="8" t="e">
        <f>'RNA High Standard Curve'!O77</f>
        <v>#DIV/0!</v>
      </c>
      <c r="J38" s="14">
        <v>1</v>
      </c>
      <c r="K38" s="15">
        <v>1</v>
      </c>
      <c r="L38" s="8" t="str">
        <f>'RNA Low Standard Curve'!H11</f>
        <v>Unknown 32</v>
      </c>
      <c r="M38" s="2" t="e">
        <f>'RNA Low Standard Curve'!N77</f>
        <v>#DIV/0!</v>
      </c>
      <c r="N38" s="2" t="e">
        <f t="shared" si="1"/>
        <v>#DIV/0!</v>
      </c>
      <c r="P38" s="8" t="e">
        <f>'RNA Low Standard Curve'!O77</f>
        <v>#DIV/0!</v>
      </c>
    </row>
    <row r="39" spans="2:16" s="8" customFormat="1" x14ac:dyDescent="0.25">
      <c r="B39" s="14">
        <v>1</v>
      </c>
      <c r="C39" s="15">
        <v>1</v>
      </c>
      <c r="D39" s="8" t="str">
        <f>'RNA High Standard Curve'!I4</f>
        <v>Unknown 33</v>
      </c>
      <c r="E39" s="3" t="e">
        <f>'RNA High Standard Curve'!N78</f>
        <v>#DIV/0!</v>
      </c>
      <c r="F39" s="3" t="e">
        <f t="shared" si="2"/>
        <v>#DIV/0!</v>
      </c>
      <c r="H39" s="8" t="e">
        <f>'RNA High Standard Curve'!O78</f>
        <v>#DIV/0!</v>
      </c>
      <c r="J39" s="14">
        <v>1</v>
      </c>
      <c r="K39" s="15">
        <v>1</v>
      </c>
      <c r="L39" s="8" t="str">
        <f>'RNA Low Standard Curve'!I4</f>
        <v>Unknown 33</v>
      </c>
      <c r="M39" s="2" t="e">
        <f>'RNA Low Standard Curve'!N78</f>
        <v>#DIV/0!</v>
      </c>
      <c r="N39" s="2" t="e">
        <f t="shared" si="1"/>
        <v>#DIV/0!</v>
      </c>
      <c r="P39" s="8" t="e">
        <f>'RNA Low Standard Curve'!O78</f>
        <v>#DIV/0!</v>
      </c>
    </row>
    <row r="40" spans="2:16" s="8" customFormat="1" x14ac:dyDescent="0.25">
      <c r="B40" s="14">
        <v>1</v>
      </c>
      <c r="C40" s="15">
        <v>1</v>
      </c>
      <c r="D40" s="8" t="str">
        <f>'RNA High Standard Curve'!I5</f>
        <v>Unknown 34</v>
      </c>
      <c r="E40" s="3" t="e">
        <f>'RNA High Standard Curve'!N79</f>
        <v>#DIV/0!</v>
      </c>
      <c r="F40" s="3" t="e">
        <f t="shared" si="2"/>
        <v>#DIV/0!</v>
      </c>
      <c r="H40" s="8" t="e">
        <f>'RNA High Standard Curve'!O79</f>
        <v>#DIV/0!</v>
      </c>
      <c r="J40" s="14">
        <v>1</v>
      </c>
      <c r="K40" s="15">
        <v>1</v>
      </c>
      <c r="L40" s="8" t="str">
        <f>'RNA Low Standard Curve'!I5</f>
        <v>Unknown 34</v>
      </c>
      <c r="M40" s="2" t="e">
        <f>'RNA Low Standard Curve'!N79</f>
        <v>#DIV/0!</v>
      </c>
      <c r="N40" s="2" t="e">
        <f t="shared" si="1"/>
        <v>#DIV/0!</v>
      </c>
      <c r="P40" s="8" t="e">
        <f>'RNA Low Standard Curve'!O79</f>
        <v>#DIV/0!</v>
      </c>
    </row>
    <row r="41" spans="2:16" s="8" customFormat="1" x14ac:dyDescent="0.25">
      <c r="B41" s="14">
        <v>1</v>
      </c>
      <c r="C41" s="15">
        <v>1</v>
      </c>
      <c r="D41" s="8" t="str">
        <f>'RNA High Standard Curve'!I6</f>
        <v>Unknown 35</v>
      </c>
      <c r="E41" s="3" t="e">
        <f>'RNA High Standard Curve'!N80</f>
        <v>#DIV/0!</v>
      </c>
      <c r="F41" s="3" t="e">
        <f t="shared" si="2"/>
        <v>#DIV/0!</v>
      </c>
      <c r="H41" s="8" t="e">
        <f>'RNA High Standard Curve'!O80</f>
        <v>#DIV/0!</v>
      </c>
      <c r="J41" s="14">
        <v>1</v>
      </c>
      <c r="K41" s="15">
        <v>1</v>
      </c>
      <c r="L41" s="8" t="str">
        <f>'RNA Low Standard Curve'!I6</f>
        <v>Unknown 35</v>
      </c>
      <c r="M41" s="2" t="e">
        <f>'RNA Low Standard Curve'!N80</f>
        <v>#DIV/0!</v>
      </c>
      <c r="N41" s="2" t="e">
        <f t="shared" si="1"/>
        <v>#DIV/0!</v>
      </c>
      <c r="P41" s="8" t="e">
        <f>'RNA Low Standard Curve'!O80</f>
        <v>#DIV/0!</v>
      </c>
    </row>
    <row r="42" spans="2:16" s="8" customFormat="1" x14ac:dyDescent="0.25">
      <c r="B42" s="14">
        <v>1</v>
      </c>
      <c r="C42" s="15">
        <v>1</v>
      </c>
      <c r="D42" s="8" t="str">
        <f>'RNA High Standard Curve'!I7</f>
        <v>Unknown 36</v>
      </c>
      <c r="E42" s="3" t="e">
        <f>'RNA High Standard Curve'!N81</f>
        <v>#DIV/0!</v>
      </c>
      <c r="F42" s="3" t="e">
        <f t="shared" si="2"/>
        <v>#DIV/0!</v>
      </c>
      <c r="H42" s="8" t="e">
        <f>'RNA High Standard Curve'!O81</f>
        <v>#DIV/0!</v>
      </c>
      <c r="J42" s="14">
        <v>1</v>
      </c>
      <c r="K42" s="15">
        <v>1</v>
      </c>
      <c r="L42" s="8" t="str">
        <f>'RNA Low Standard Curve'!I7</f>
        <v>Unknown 36</v>
      </c>
      <c r="M42" s="2" t="e">
        <f>'RNA Low Standard Curve'!N81</f>
        <v>#DIV/0!</v>
      </c>
      <c r="N42" s="2" t="e">
        <f t="shared" si="1"/>
        <v>#DIV/0!</v>
      </c>
      <c r="P42" s="8" t="e">
        <f>'RNA Low Standard Curve'!O81</f>
        <v>#DIV/0!</v>
      </c>
    </row>
    <row r="43" spans="2:16" s="8" customFormat="1" x14ac:dyDescent="0.25">
      <c r="B43" s="14">
        <v>1</v>
      </c>
      <c r="C43" s="15">
        <v>1</v>
      </c>
      <c r="D43" s="8" t="str">
        <f>'RNA High Standard Curve'!I8</f>
        <v>Unknown 37</v>
      </c>
      <c r="E43" s="3" t="e">
        <f>'RNA High Standard Curve'!N82</f>
        <v>#DIV/0!</v>
      </c>
      <c r="F43" s="3" t="e">
        <f t="shared" si="2"/>
        <v>#DIV/0!</v>
      </c>
      <c r="H43" s="8" t="e">
        <f>'RNA High Standard Curve'!O82</f>
        <v>#DIV/0!</v>
      </c>
      <c r="J43" s="14">
        <v>1</v>
      </c>
      <c r="K43" s="15">
        <v>1</v>
      </c>
      <c r="L43" s="8" t="str">
        <f>'RNA Low Standard Curve'!I8</f>
        <v>Unknown 37</v>
      </c>
      <c r="M43" s="2" t="e">
        <f>'RNA Low Standard Curve'!N82</f>
        <v>#DIV/0!</v>
      </c>
      <c r="N43" s="2" t="e">
        <f t="shared" si="1"/>
        <v>#DIV/0!</v>
      </c>
      <c r="P43" s="8" t="e">
        <f>'RNA Low Standard Curve'!O82</f>
        <v>#DIV/0!</v>
      </c>
    </row>
    <row r="44" spans="2:16" s="8" customFormat="1" x14ac:dyDescent="0.25">
      <c r="B44" s="14">
        <v>1</v>
      </c>
      <c r="C44" s="15">
        <v>1</v>
      </c>
      <c r="D44" s="8" t="str">
        <f>'RNA High Standard Curve'!I9</f>
        <v>Unknown 38</v>
      </c>
      <c r="E44" s="3" t="e">
        <f>'RNA High Standard Curve'!N83</f>
        <v>#DIV/0!</v>
      </c>
      <c r="F44" s="3" t="e">
        <f t="shared" si="2"/>
        <v>#DIV/0!</v>
      </c>
      <c r="H44" s="8" t="e">
        <f>'RNA High Standard Curve'!O83</f>
        <v>#DIV/0!</v>
      </c>
      <c r="J44" s="14">
        <v>1</v>
      </c>
      <c r="K44" s="15">
        <v>1</v>
      </c>
      <c r="L44" s="8" t="str">
        <f>'RNA Low Standard Curve'!I9</f>
        <v>Unknown 38</v>
      </c>
      <c r="M44" s="2" t="e">
        <f>'RNA Low Standard Curve'!N83</f>
        <v>#DIV/0!</v>
      </c>
      <c r="N44" s="2" t="e">
        <f t="shared" si="1"/>
        <v>#DIV/0!</v>
      </c>
      <c r="P44" s="8" t="e">
        <f>'RNA Low Standard Curve'!O83</f>
        <v>#DIV/0!</v>
      </c>
    </row>
    <row r="45" spans="2:16" s="8" customFormat="1" x14ac:dyDescent="0.25">
      <c r="B45" s="14">
        <v>1</v>
      </c>
      <c r="C45" s="15">
        <v>1</v>
      </c>
      <c r="D45" s="8" t="str">
        <f>'RNA High Standard Curve'!I10</f>
        <v>Unknown 39</v>
      </c>
      <c r="E45" s="3" t="e">
        <f>'RNA High Standard Curve'!N84</f>
        <v>#DIV/0!</v>
      </c>
      <c r="F45" s="3" t="e">
        <f t="shared" si="2"/>
        <v>#DIV/0!</v>
      </c>
      <c r="H45" s="8" t="e">
        <f>'RNA High Standard Curve'!O84</f>
        <v>#DIV/0!</v>
      </c>
      <c r="J45" s="14">
        <v>1</v>
      </c>
      <c r="K45" s="15">
        <v>1</v>
      </c>
      <c r="L45" s="8" t="str">
        <f>'RNA Low Standard Curve'!I10</f>
        <v>Unknown 39</v>
      </c>
      <c r="M45" s="2" t="e">
        <f>'RNA Low Standard Curve'!N84</f>
        <v>#DIV/0!</v>
      </c>
      <c r="N45" s="2" t="e">
        <f t="shared" si="1"/>
        <v>#DIV/0!</v>
      </c>
      <c r="P45" s="8" t="e">
        <f>'RNA Low Standard Curve'!O84</f>
        <v>#DIV/0!</v>
      </c>
    </row>
    <row r="46" spans="2:16" s="8" customFormat="1" x14ac:dyDescent="0.25">
      <c r="B46" s="14">
        <v>1</v>
      </c>
      <c r="C46" s="15">
        <v>1</v>
      </c>
      <c r="D46" s="8" t="str">
        <f>'RNA High Standard Curve'!I11</f>
        <v>Unknown 40</v>
      </c>
      <c r="E46" s="3" t="e">
        <f>'RNA High Standard Curve'!N85</f>
        <v>#DIV/0!</v>
      </c>
      <c r="F46" s="3" t="e">
        <f t="shared" si="2"/>
        <v>#DIV/0!</v>
      </c>
      <c r="H46" s="8" t="e">
        <f>'RNA High Standard Curve'!O85</f>
        <v>#DIV/0!</v>
      </c>
      <c r="J46" s="14">
        <v>1</v>
      </c>
      <c r="K46" s="15">
        <v>1</v>
      </c>
      <c r="L46" s="8" t="str">
        <f>'RNA Low Standard Curve'!I11</f>
        <v>Unknown 40</v>
      </c>
      <c r="M46" s="2" t="e">
        <f>'RNA Low Standard Curve'!N85</f>
        <v>#DIV/0!</v>
      </c>
      <c r="N46" s="2" t="e">
        <f t="shared" si="1"/>
        <v>#DIV/0!</v>
      </c>
      <c r="P46" s="8" t="e">
        <f>'RNA Low Standard Curve'!O85</f>
        <v>#DIV/0!</v>
      </c>
    </row>
    <row r="47" spans="2:16" s="8" customFormat="1" x14ac:dyDescent="0.25">
      <c r="B47" s="14">
        <v>1</v>
      </c>
      <c r="C47" s="15">
        <v>1</v>
      </c>
      <c r="D47" s="8" t="str">
        <f>'RNA High Standard Curve'!J4</f>
        <v>Unknown 41</v>
      </c>
      <c r="E47" s="3" t="e">
        <f>'RNA High Standard Curve'!N86</f>
        <v>#DIV/0!</v>
      </c>
      <c r="F47" s="3" t="e">
        <f t="shared" si="2"/>
        <v>#DIV/0!</v>
      </c>
      <c r="H47" s="8" t="e">
        <f>'RNA High Standard Curve'!O86</f>
        <v>#DIV/0!</v>
      </c>
      <c r="J47" s="14">
        <v>1</v>
      </c>
      <c r="K47" s="15">
        <v>1</v>
      </c>
      <c r="L47" s="8" t="str">
        <f>'RNA Low Standard Curve'!J4</f>
        <v>Unknown 41</v>
      </c>
      <c r="M47" s="2" t="e">
        <f>'RNA Low Standard Curve'!N86</f>
        <v>#DIV/0!</v>
      </c>
      <c r="N47" s="2" t="e">
        <f t="shared" si="1"/>
        <v>#DIV/0!</v>
      </c>
      <c r="P47" s="8" t="e">
        <f>'RNA Low Standard Curve'!O86</f>
        <v>#DIV/0!</v>
      </c>
    </row>
    <row r="48" spans="2:16" s="8" customFormat="1" x14ac:dyDescent="0.25">
      <c r="B48" s="14">
        <v>1</v>
      </c>
      <c r="C48" s="15">
        <v>1</v>
      </c>
      <c r="D48" s="8" t="str">
        <f>'RNA High Standard Curve'!J5</f>
        <v>Unknown 42</v>
      </c>
      <c r="E48" s="3" t="e">
        <f>'RNA High Standard Curve'!N87</f>
        <v>#DIV/0!</v>
      </c>
      <c r="F48" s="3" t="e">
        <f t="shared" si="2"/>
        <v>#DIV/0!</v>
      </c>
      <c r="H48" s="8" t="e">
        <f>'RNA High Standard Curve'!O87</f>
        <v>#DIV/0!</v>
      </c>
      <c r="J48" s="14">
        <v>1</v>
      </c>
      <c r="K48" s="15">
        <v>1</v>
      </c>
      <c r="L48" s="8" t="str">
        <f>'RNA Low Standard Curve'!J5</f>
        <v>Unknown 42</v>
      </c>
      <c r="M48" s="2" t="e">
        <f>'RNA Low Standard Curve'!N87</f>
        <v>#DIV/0!</v>
      </c>
      <c r="N48" s="2" t="e">
        <f t="shared" si="1"/>
        <v>#DIV/0!</v>
      </c>
      <c r="P48" s="8" t="e">
        <f>'RNA Low Standard Curve'!O87</f>
        <v>#DIV/0!</v>
      </c>
    </row>
    <row r="49" spans="2:16" s="8" customFormat="1" x14ac:dyDescent="0.25">
      <c r="B49" s="14">
        <v>1</v>
      </c>
      <c r="C49" s="15">
        <v>1</v>
      </c>
      <c r="D49" s="8" t="str">
        <f>'RNA High Standard Curve'!J6</f>
        <v>Unknown 43</v>
      </c>
      <c r="E49" s="3" t="e">
        <f>'RNA High Standard Curve'!N88</f>
        <v>#DIV/0!</v>
      </c>
      <c r="F49" s="3" t="e">
        <f t="shared" si="2"/>
        <v>#DIV/0!</v>
      </c>
      <c r="H49" s="8" t="e">
        <f>'RNA High Standard Curve'!O88</f>
        <v>#DIV/0!</v>
      </c>
      <c r="J49" s="14">
        <v>1</v>
      </c>
      <c r="K49" s="15">
        <v>1</v>
      </c>
      <c r="L49" s="8" t="str">
        <f>'RNA Low Standard Curve'!J6</f>
        <v>Unknown 43</v>
      </c>
      <c r="M49" s="2" t="e">
        <f>'RNA Low Standard Curve'!N88</f>
        <v>#DIV/0!</v>
      </c>
      <c r="N49" s="2" t="e">
        <f t="shared" si="1"/>
        <v>#DIV/0!</v>
      </c>
      <c r="P49" s="8" t="e">
        <f>'RNA Low Standard Curve'!O88</f>
        <v>#DIV/0!</v>
      </c>
    </row>
    <row r="50" spans="2:16" s="8" customFormat="1" x14ac:dyDescent="0.25">
      <c r="B50" s="14">
        <v>1</v>
      </c>
      <c r="C50" s="15">
        <v>1</v>
      </c>
      <c r="D50" s="8" t="str">
        <f>'RNA High Standard Curve'!J7</f>
        <v>Unknown 44</v>
      </c>
      <c r="E50" s="3" t="e">
        <f>'RNA High Standard Curve'!N89</f>
        <v>#DIV/0!</v>
      </c>
      <c r="F50" s="3" t="e">
        <f t="shared" si="2"/>
        <v>#DIV/0!</v>
      </c>
      <c r="H50" s="8" t="e">
        <f>'RNA High Standard Curve'!O89</f>
        <v>#DIV/0!</v>
      </c>
      <c r="J50" s="14">
        <v>1</v>
      </c>
      <c r="K50" s="15">
        <v>1</v>
      </c>
      <c r="L50" s="8" t="str">
        <f>'RNA Low Standard Curve'!J7</f>
        <v>Unknown 44</v>
      </c>
      <c r="M50" s="2" t="e">
        <f>'RNA Low Standard Curve'!N89</f>
        <v>#DIV/0!</v>
      </c>
      <c r="N50" s="2" t="e">
        <f t="shared" si="1"/>
        <v>#DIV/0!</v>
      </c>
      <c r="P50" s="8" t="e">
        <f>'RNA Low Standard Curve'!O89</f>
        <v>#DIV/0!</v>
      </c>
    </row>
    <row r="51" spans="2:16" s="8" customFormat="1" x14ac:dyDescent="0.25">
      <c r="B51" s="14">
        <v>1</v>
      </c>
      <c r="C51" s="15">
        <v>1</v>
      </c>
      <c r="D51" s="8" t="str">
        <f>'RNA High Standard Curve'!J8</f>
        <v>Unknown 45</v>
      </c>
      <c r="E51" s="3" t="e">
        <f>'RNA High Standard Curve'!N90</f>
        <v>#DIV/0!</v>
      </c>
      <c r="F51" s="3" t="e">
        <f t="shared" si="2"/>
        <v>#DIV/0!</v>
      </c>
      <c r="H51" s="8" t="e">
        <f>'RNA High Standard Curve'!O90</f>
        <v>#DIV/0!</v>
      </c>
      <c r="J51" s="14">
        <v>1</v>
      </c>
      <c r="K51" s="15">
        <v>1</v>
      </c>
      <c r="L51" s="8" t="str">
        <f>'RNA Low Standard Curve'!J8</f>
        <v>Unknown 45</v>
      </c>
      <c r="M51" s="2" t="e">
        <f>'RNA Low Standard Curve'!N90</f>
        <v>#DIV/0!</v>
      </c>
      <c r="N51" s="2" t="e">
        <f t="shared" si="1"/>
        <v>#DIV/0!</v>
      </c>
      <c r="P51" s="8" t="e">
        <f>'RNA Low Standard Curve'!O90</f>
        <v>#DIV/0!</v>
      </c>
    </row>
    <row r="52" spans="2:16" s="8" customFormat="1" x14ac:dyDescent="0.25">
      <c r="B52" s="14">
        <v>1</v>
      </c>
      <c r="C52" s="15">
        <v>1</v>
      </c>
      <c r="D52" s="8" t="str">
        <f>'RNA High Standard Curve'!J9</f>
        <v>Unknown 46</v>
      </c>
      <c r="E52" s="3" t="e">
        <f>'RNA High Standard Curve'!N91</f>
        <v>#DIV/0!</v>
      </c>
      <c r="F52" s="3" t="e">
        <f t="shared" si="2"/>
        <v>#DIV/0!</v>
      </c>
      <c r="H52" s="8" t="e">
        <f>'RNA High Standard Curve'!O91</f>
        <v>#DIV/0!</v>
      </c>
      <c r="J52" s="14">
        <v>1</v>
      </c>
      <c r="K52" s="15">
        <v>1</v>
      </c>
      <c r="L52" s="8" t="str">
        <f>'RNA Low Standard Curve'!J9</f>
        <v>Unknown 46</v>
      </c>
      <c r="M52" s="2" t="e">
        <f>'RNA Low Standard Curve'!N91</f>
        <v>#DIV/0!</v>
      </c>
      <c r="N52" s="2" t="e">
        <f t="shared" si="1"/>
        <v>#DIV/0!</v>
      </c>
      <c r="P52" s="8" t="e">
        <f>'RNA Low Standard Curve'!O91</f>
        <v>#DIV/0!</v>
      </c>
    </row>
    <row r="53" spans="2:16" s="8" customFormat="1" x14ac:dyDescent="0.25">
      <c r="B53" s="14">
        <v>1</v>
      </c>
      <c r="C53" s="15">
        <v>1</v>
      </c>
      <c r="D53" s="8" t="str">
        <f>'RNA High Standard Curve'!J10</f>
        <v>Unknown 47</v>
      </c>
      <c r="E53" s="3" t="e">
        <f>'RNA High Standard Curve'!N92</f>
        <v>#DIV/0!</v>
      </c>
      <c r="F53" s="3" t="e">
        <f t="shared" si="2"/>
        <v>#DIV/0!</v>
      </c>
      <c r="H53" s="8" t="e">
        <f>'RNA High Standard Curve'!O92</f>
        <v>#DIV/0!</v>
      </c>
      <c r="J53" s="14">
        <v>1</v>
      </c>
      <c r="K53" s="15">
        <v>1</v>
      </c>
      <c r="L53" s="8" t="str">
        <f>'RNA Low Standard Curve'!J10</f>
        <v>Unknown 47</v>
      </c>
      <c r="M53" s="2" t="e">
        <f>'RNA Low Standard Curve'!N92</f>
        <v>#DIV/0!</v>
      </c>
      <c r="N53" s="2" t="e">
        <f t="shared" si="1"/>
        <v>#DIV/0!</v>
      </c>
      <c r="P53" s="8" t="e">
        <f>'RNA Low Standard Curve'!O92</f>
        <v>#DIV/0!</v>
      </c>
    </row>
    <row r="54" spans="2:16" s="8" customFormat="1" x14ac:dyDescent="0.25">
      <c r="B54" s="14">
        <v>1</v>
      </c>
      <c r="C54" s="15">
        <v>1</v>
      </c>
      <c r="D54" s="8" t="str">
        <f>'RNA High Standard Curve'!J11</f>
        <v>Unknown 48</v>
      </c>
      <c r="E54" s="3" t="e">
        <f>'RNA High Standard Curve'!N93</f>
        <v>#DIV/0!</v>
      </c>
      <c r="F54" s="3" t="e">
        <f t="shared" si="2"/>
        <v>#DIV/0!</v>
      </c>
      <c r="H54" s="8" t="e">
        <f>'RNA High Standard Curve'!O93</f>
        <v>#DIV/0!</v>
      </c>
      <c r="J54" s="14">
        <v>1</v>
      </c>
      <c r="K54" s="15">
        <v>1</v>
      </c>
      <c r="L54" s="8" t="str">
        <f>'RNA Low Standard Curve'!J11</f>
        <v>Unknown 48</v>
      </c>
      <c r="M54" s="2" t="e">
        <f>'RNA Low Standard Curve'!N93</f>
        <v>#DIV/0!</v>
      </c>
      <c r="N54" s="2" t="e">
        <f t="shared" si="1"/>
        <v>#DIV/0!</v>
      </c>
      <c r="P54" s="8" t="e">
        <f>'RNA Low Standard Curve'!O93</f>
        <v>#DIV/0!</v>
      </c>
    </row>
    <row r="55" spans="2:16" s="8" customFormat="1" x14ac:dyDescent="0.25">
      <c r="B55" s="14">
        <v>1</v>
      </c>
      <c r="C55" s="15">
        <v>1</v>
      </c>
      <c r="D55" s="8" t="str">
        <f>'RNA High Standard Curve'!K4</f>
        <v>Unknown 49</v>
      </c>
      <c r="E55" s="3" t="e">
        <f>'RNA High Standard Curve'!N94</f>
        <v>#DIV/0!</v>
      </c>
      <c r="F55" s="3" t="e">
        <f t="shared" si="2"/>
        <v>#DIV/0!</v>
      </c>
      <c r="H55" s="8" t="e">
        <f>'RNA High Standard Curve'!O94</f>
        <v>#DIV/0!</v>
      </c>
      <c r="J55" s="14">
        <v>1</v>
      </c>
      <c r="K55" s="15">
        <v>1</v>
      </c>
      <c r="L55" s="8" t="str">
        <f>'RNA Low Standard Curve'!K4</f>
        <v>Unknown 49</v>
      </c>
      <c r="M55" s="2" t="e">
        <f>'RNA Low Standard Curve'!N94</f>
        <v>#DIV/0!</v>
      </c>
      <c r="N55" s="2" t="e">
        <f t="shared" si="1"/>
        <v>#DIV/0!</v>
      </c>
      <c r="P55" s="8" t="e">
        <f>'RNA Low Standard Curve'!O94</f>
        <v>#DIV/0!</v>
      </c>
    </row>
    <row r="56" spans="2:16" s="8" customFormat="1" x14ac:dyDescent="0.25">
      <c r="B56" s="14">
        <v>1</v>
      </c>
      <c r="C56" s="15">
        <v>1</v>
      </c>
      <c r="D56" s="8" t="str">
        <f>'RNA High Standard Curve'!K5</f>
        <v>Unknown 50</v>
      </c>
      <c r="E56" s="3" t="e">
        <f>'RNA High Standard Curve'!N95</f>
        <v>#DIV/0!</v>
      </c>
      <c r="F56" s="3" t="e">
        <f t="shared" si="2"/>
        <v>#DIV/0!</v>
      </c>
      <c r="H56" s="8" t="e">
        <f>'RNA High Standard Curve'!O95</f>
        <v>#DIV/0!</v>
      </c>
      <c r="J56" s="14">
        <v>1</v>
      </c>
      <c r="K56" s="15">
        <v>1</v>
      </c>
      <c r="L56" s="8" t="str">
        <f>'RNA Low Standard Curve'!K5</f>
        <v>Unknown 50</v>
      </c>
      <c r="M56" s="2" t="e">
        <f>'RNA Low Standard Curve'!N95</f>
        <v>#DIV/0!</v>
      </c>
      <c r="N56" s="2" t="e">
        <f t="shared" si="1"/>
        <v>#DIV/0!</v>
      </c>
      <c r="P56" s="8" t="e">
        <f>'RNA Low Standard Curve'!O95</f>
        <v>#DIV/0!</v>
      </c>
    </row>
    <row r="57" spans="2:16" s="8" customFormat="1" x14ac:dyDescent="0.25">
      <c r="B57" s="14">
        <v>1</v>
      </c>
      <c r="C57" s="15">
        <v>1</v>
      </c>
      <c r="D57" s="8" t="str">
        <f>'RNA High Standard Curve'!K6</f>
        <v>Unknown 51</v>
      </c>
      <c r="E57" s="3" t="e">
        <f>'RNA High Standard Curve'!N96</f>
        <v>#DIV/0!</v>
      </c>
      <c r="F57" s="3" t="e">
        <f t="shared" si="2"/>
        <v>#DIV/0!</v>
      </c>
      <c r="H57" s="8" t="e">
        <f>'RNA High Standard Curve'!O96</f>
        <v>#DIV/0!</v>
      </c>
      <c r="J57" s="14">
        <v>1</v>
      </c>
      <c r="K57" s="15">
        <v>1</v>
      </c>
      <c r="L57" s="8" t="str">
        <f>'RNA Low Standard Curve'!K6</f>
        <v>Unknown 51</v>
      </c>
      <c r="M57" s="2" t="e">
        <f>'RNA Low Standard Curve'!N96</f>
        <v>#DIV/0!</v>
      </c>
      <c r="N57" s="2" t="e">
        <f t="shared" si="1"/>
        <v>#DIV/0!</v>
      </c>
      <c r="P57" s="8" t="e">
        <f>'RNA Low Standard Curve'!O96</f>
        <v>#DIV/0!</v>
      </c>
    </row>
    <row r="58" spans="2:16" s="8" customFormat="1" x14ac:dyDescent="0.25">
      <c r="B58" s="14">
        <v>1</v>
      </c>
      <c r="C58" s="15">
        <v>1</v>
      </c>
      <c r="D58" s="8" t="str">
        <f>'RNA High Standard Curve'!K7</f>
        <v>Unknown 52</v>
      </c>
      <c r="E58" s="3" t="e">
        <f>'RNA High Standard Curve'!N97</f>
        <v>#DIV/0!</v>
      </c>
      <c r="F58" s="3" t="e">
        <f t="shared" si="2"/>
        <v>#DIV/0!</v>
      </c>
      <c r="H58" s="8" t="e">
        <f>'RNA High Standard Curve'!O97</f>
        <v>#DIV/0!</v>
      </c>
      <c r="J58" s="14">
        <v>1</v>
      </c>
      <c r="K58" s="15">
        <v>1</v>
      </c>
      <c r="L58" s="8" t="str">
        <f>'RNA Low Standard Curve'!K7</f>
        <v>Unknown 52</v>
      </c>
      <c r="M58" s="2" t="e">
        <f>'RNA Low Standard Curve'!N97</f>
        <v>#DIV/0!</v>
      </c>
      <c r="N58" s="2" t="e">
        <f t="shared" si="1"/>
        <v>#DIV/0!</v>
      </c>
      <c r="P58" s="8" t="e">
        <f>'RNA Low Standard Curve'!O97</f>
        <v>#DIV/0!</v>
      </c>
    </row>
    <row r="59" spans="2:16" s="8" customFormat="1" x14ac:dyDescent="0.25">
      <c r="B59" s="14">
        <v>1</v>
      </c>
      <c r="C59" s="15">
        <v>1</v>
      </c>
      <c r="D59" s="8" t="str">
        <f>'RNA High Standard Curve'!K8</f>
        <v>Unknown 53</v>
      </c>
      <c r="E59" s="3" t="e">
        <f>'RNA High Standard Curve'!N98</f>
        <v>#DIV/0!</v>
      </c>
      <c r="F59" s="3" t="e">
        <f t="shared" si="2"/>
        <v>#DIV/0!</v>
      </c>
      <c r="H59" s="8" t="e">
        <f>'RNA High Standard Curve'!O98</f>
        <v>#DIV/0!</v>
      </c>
      <c r="J59" s="14">
        <v>1</v>
      </c>
      <c r="K59" s="15">
        <v>1</v>
      </c>
      <c r="L59" s="8" t="str">
        <f>'RNA Low Standard Curve'!K8</f>
        <v>Unknown 53</v>
      </c>
      <c r="M59" s="2" t="e">
        <f>'RNA Low Standard Curve'!N98</f>
        <v>#DIV/0!</v>
      </c>
      <c r="N59" s="2" t="e">
        <f t="shared" si="1"/>
        <v>#DIV/0!</v>
      </c>
      <c r="P59" s="8" t="e">
        <f>'RNA Low Standard Curve'!O98</f>
        <v>#DIV/0!</v>
      </c>
    </row>
    <row r="60" spans="2:16" s="8" customFormat="1" x14ac:dyDescent="0.25">
      <c r="B60" s="14">
        <v>1</v>
      </c>
      <c r="C60" s="15">
        <v>1</v>
      </c>
      <c r="D60" s="8" t="str">
        <f>'RNA High Standard Curve'!K9</f>
        <v>Unknown 54</v>
      </c>
      <c r="E60" s="3" t="e">
        <f>'RNA High Standard Curve'!N99</f>
        <v>#DIV/0!</v>
      </c>
      <c r="F60" s="3" t="e">
        <f t="shared" si="2"/>
        <v>#DIV/0!</v>
      </c>
      <c r="H60" s="8" t="e">
        <f>'RNA High Standard Curve'!O99</f>
        <v>#DIV/0!</v>
      </c>
      <c r="J60" s="14">
        <v>1</v>
      </c>
      <c r="K60" s="15">
        <v>1</v>
      </c>
      <c r="L60" s="8" t="str">
        <f>'RNA Low Standard Curve'!K9</f>
        <v>Unknown 54</v>
      </c>
      <c r="M60" s="2" t="e">
        <f>'RNA Low Standard Curve'!N99</f>
        <v>#DIV/0!</v>
      </c>
      <c r="N60" s="2" t="e">
        <f t="shared" si="1"/>
        <v>#DIV/0!</v>
      </c>
      <c r="P60" s="8" t="e">
        <f>'RNA Low Standard Curve'!O99</f>
        <v>#DIV/0!</v>
      </c>
    </row>
    <row r="61" spans="2:16" s="8" customFormat="1" x14ac:dyDescent="0.25">
      <c r="B61" s="14">
        <v>1</v>
      </c>
      <c r="C61" s="15">
        <v>1</v>
      </c>
      <c r="D61" s="8" t="str">
        <f>'RNA High Standard Curve'!K10</f>
        <v>Unknown 55</v>
      </c>
      <c r="E61" s="3" t="e">
        <f>'RNA High Standard Curve'!N100</f>
        <v>#DIV/0!</v>
      </c>
      <c r="F61" s="3" t="e">
        <f t="shared" si="2"/>
        <v>#DIV/0!</v>
      </c>
      <c r="H61" s="8" t="e">
        <f>'RNA High Standard Curve'!O100</f>
        <v>#DIV/0!</v>
      </c>
      <c r="J61" s="14">
        <v>1</v>
      </c>
      <c r="K61" s="15">
        <v>1</v>
      </c>
      <c r="L61" s="8" t="str">
        <f>'RNA Low Standard Curve'!K10</f>
        <v>Unknown 55</v>
      </c>
      <c r="M61" s="2" t="e">
        <f>'RNA Low Standard Curve'!N100</f>
        <v>#DIV/0!</v>
      </c>
      <c r="N61" s="2" t="e">
        <f t="shared" si="1"/>
        <v>#DIV/0!</v>
      </c>
      <c r="P61" s="8" t="e">
        <f>'RNA Low Standard Curve'!O100</f>
        <v>#DIV/0!</v>
      </c>
    </row>
    <row r="62" spans="2:16" s="8" customFormat="1" x14ac:dyDescent="0.25">
      <c r="B62" s="14">
        <v>1</v>
      </c>
      <c r="C62" s="15">
        <v>1</v>
      </c>
      <c r="D62" s="8" t="str">
        <f>'RNA High Standard Curve'!K11</f>
        <v>Unknown 56</v>
      </c>
      <c r="E62" s="3" t="e">
        <f>'RNA High Standard Curve'!N101</f>
        <v>#DIV/0!</v>
      </c>
      <c r="F62" s="3" t="e">
        <f t="shared" si="2"/>
        <v>#DIV/0!</v>
      </c>
      <c r="H62" s="8" t="e">
        <f>'RNA High Standard Curve'!O101</f>
        <v>#DIV/0!</v>
      </c>
      <c r="J62" s="14">
        <v>1</v>
      </c>
      <c r="K62" s="15">
        <v>1</v>
      </c>
      <c r="L62" s="8" t="str">
        <f>'RNA Low Standard Curve'!K11</f>
        <v>Unknown 56</v>
      </c>
      <c r="M62" s="2" t="e">
        <f>'RNA Low Standard Curve'!N101</f>
        <v>#DIV/0!</v>
      </c>
      <c r="N62" s="2" t="e">
        <f t="shared" si="1"/>
        <v>#DIV/0!</v>
      </c>
      <c r="P62" s="8" t="e">
        <f>'RNA Low Standard Curve'!O101</f>
        <v>#DIV/0!</v>
      </c>
    </row>
    <row r="63" spans="2:16" s="8" customFormat="1" x14ac:dyDescent="0.25">
      <c r="B63" s="14">
        <v>1</v>
      </c>
      <c r="C63" s="15">
        <v>1</v>
      </c>
      <c r="D63" s="8" t="str">
        <f>'RNA High Standard Curve'!L4</f>
        <v>Unknown 57</v>
      </c>
      <c r="E63" s="3" t="e">
        <f>'RNA High Standard Curve'!N102</f>
        <v>#DIV/0!</v>
      </c>
      <c r="F63" s="3" t="e">
        <f t="shared" si="2"/>
        <v>#DIV/0!</v>
      </c>
      <c r="H63" s="8" t="e">
        <f>'RNA High Standard Curve'!O102</f>
        <v>#DIV/0!</v>
      </c>
      <c r="J63" s="14">
        <v>1</v>
      </c>
      <c r="K63" s="15">
        <v>1</v>
      </c>
      <c r="L63" s="8" t="str">
        <f>'RNA Low Standard Curve'!L4</f>
        <v>Unknown 57</v>
      </c>
      <c r="M63" s="2" t="e">
        <f>'RNA Low Standard Curve'!N102</f>
        <v>#DIV/0!</v>
      </c>
      <c r="N63" s="2" t="e">
        <f t="shared" si="1"/>
        <v>#DIV/0!</v>
      </c>
      <c r="P63" s="8" t="e">
        <f>'RNA Low Standard Curve'!O102</f>
        <v>#DIV/0!</v>
      </c>
    </row>
    <row r="64" spans="2:16" s="8" customFormat="1" x14ac:dyDescent="0.25">
      <c r="B64" s="14">
        <v>1</v>
      </c>
      <c r="C64" s="15">
        <v>1</v>
      </c>
      <c r="D64" s="8" t="str">
        <f>'RNA High Standard Curve'!L5</f>
        <v>Unknown 58</v>
      </c>
      <c r="E64" s="3" t="e">
        <f>'RNA High Standard Curve'!N103</f>
        <v>#DIV/0!</v>
      </c>
      <c r="F64" s="3" t="e">
        <f t="shared" si="2"/>
        <v>#DIV/0!</v>
      </c>
      <c r="H64" s="8" t="e">
        <f>'RNA High Standard Curve'!O103</f>
        <v>#DIV/0!</v>
      </c>
      <c r="J64" s="14">
        <v>1</v>
      </c>
      <c r="K64" s="15">
        <v>1</v>
      </c>
      <c r="L64" s="8" t="str">
        <f>'RNA Low Standard Curve'!L5</f>
        <v>Unknown 58</v>
      </c>
      <c r="M64" s="2" t="e">
        <f>'RNA Low Standard Curve'!N103</f>
        <v>#DIV/0!</v>
      </c>
      <c r="N64" s="2" t="e">
        <f t="shared" si="1"/>
        <v>#DIV/0!</v>
      </c>
      <c r="P64" s="8" t="e">
        <f>'RNA Low Standard Curve'!O103</f>
        <v>#DIV/0!</v>
      </c>
    </row>
    <row r="65" spans="2:16" s="8" customFormat="1" x14ac:dyDescent="0.25">
      <c r="B65" s="14">
        <v>1</v>
      </c>
      <c r="C65" s="15">
        <v>1</v>
      </c>
      <c r="D65" s="8" t="str">
        <f>'RNA High Standard Curve'!L6</f>
        <v>Unknown 59</v>
      </c>
      <c r="E65" s="3" t="e">
        <f>'RNA High Standard Curve'!N104</f>
        <v>#DIV/0!</v>
      </c>
      <c r="F65" s="3" t="e">
        <f t="shared" si="2"/>
        <v>#DIV/0!</v>
      </c>
      <c r="H65" s="8" t="e">
        <f>'RNA High Standard Curve'!O104</f>
        <v>#DIV/0!</v>
      </c>
      <c r="J65" s="14">
        <v>1</v>
      </c>
      <c r="K65" s="15">
        <v>1</v>
      </c>
      <c r="L65" s="8" t="str">
        <f>'RNA Low Standard Curve'!L6</f>
        <v>Unknown 59</v>
      </c>
      <c r="M65" s="2" t="e">
        <f>'RNA Low Standard Curve'!N104</f>
        <v>#DIV/0!</v>
      </c>
      <c r="N65" s="2" t="e">
        <f t="shared" si="1"/>
        <v>#DIV/0!</v>
      </c>
      <c r="P65" s="8" t="e">
        <f>'RNA Low Standard Curve'!O104</f>
        <v>#DIV/0!</v>
      </c>
    </row>
    <row r="66" spans="2:16" s="8" customFormat="1" x14ac:dyDescent="0.25">
      <c r="B66" s="14">
        <v>1</v>
      </c>
      <c r="C66" s="15">
        <v>1</v>
      </c>
      <c r="D66" s="8" t="str">
        <f>'RNA High Standard Curve'!L7</f>
        <v>Unknown 60</v>
      </c>
      <c r="E66" s="3" t="e">
        <f>'RNA High Standard Curve'!N105</f>
        <v>#DIV/0!</v>
      </c>
      <c r="F66" s="3" t="e">
        <f t="shared" si="2"/>
        <v>#DIV/0!</v>
      </c>
      <c r="H66" s="8" t="e">
        <f>'RNA High Standard Curve'!O105</f>
        <v>#DIV/0!</v>
      </c>
      <c r="J66" s="14">
        <v>1</v>
      </c>
      <c r="K66" s="15">
        <v>1</v>
      </c>
      <c r="L66" s="8" t="str">
        <f>'RNA Low Standard Curve'!L7</f>
        <v>Unknown 60</v>
      </c>
      <c r="M66" s="2" t="e">
        <f>'RNA Low Standard Curve'!N105</f>
        <v>#DIV/0!</v>
      </c>
      <c r="N66" s="2" t="e">
        <f t="shared" si="1"/>
        <v>#DIV/0!</v>
      </c>
      <c r="P66" s="8" t="e">
        <f>'RNA Low Standard Curve'!O105</f>
        <v>#DIV/0!</v>
      </c>
    </row>
    <row r="67" spans="2:16" s="8" customFormat="1" x14ac:dyDescent="0.25">
      <c r="B67" s="14">
        <v>1</v>
      </c>
      <c r="C67" s="15">
        <v>1</v>
      </c>
      <c r="D67" s="8" t="str">
        <f>'RNA High Standard Curve'!L8</f>
        <v>Unknown 61</v>
      </c>
      <c r="E67" s="3" t="e">
        <f>'RNA High Standard Curve'!N106</f>
        <v>#DIV/0!</v>
      </c>
      <c r="F67" s="3" t="e">
        <f t="shared" si="2"/>
        <v>#DIV/0!</v>
      </c>
      <c r="H67" s="8" t="e">
        <f>'RNA High Standard Curve'!O106</f>
        <v>#DIV/0!</v>
      </c>
      <c r="J67" s="14">
        <v>1</v>
      </c>
      <c r="K67" s="15">
        <v>1</v>
      </c>
      <c r="L67" s="8" t="str">
        <f>'RNA Low Standard Curve'!L8</f>
        <v>Unknown 61</v>
      </c>
      <c r="M67" s="2" t="e">
        <f>'RNA Low Standard Curve'!N106</f>
        <v>#DIV/0!</v>
      </c>
      <c r="N67" s="2" t="e">
        <f t="shared" si="1"/>
        <v>#DIV/0!</v>
      </c>
      <c r="P67" s="8" t="e">
        <f>'RNA Low Standard Curve'!O106</f>
        <v>#DIV/0!</v>
      </c>
    </row>
    <row r="68" spans="2:16" s="8" customFormat="1" x14ac:dyDescent="0.25">
      <c r="B68" s="14">
        <v>1</v>
      </c>
      <c r="C68" s="15">
        <v>1</v>
      </c>
      <c r="D68" s="8" t="str">
        <f>'RNA High Standard Curve'!L9</f>
        <v>Unknown 62</v>
      </c>
      <c r="E68" s="3" t="e">
        <f>'RNA High Standard Curve'!N107</f>
        <v>#DIV/0!</v>
      </c>
      <c r="F68" s="3" t="e">
        <f t="shared" si="2"/>
        <v>#DIV/0!</v>
      </c>
      <c r="H68" s="8" t="e">
        <f>'RNA High Standard Curve'!O107</f>
        <v>#DIV/0!</v>
      </c>
      <c r="J68" s="14">
        <v>1</v>
      </c>
      <c r="K68" s="15">
        <v>1</v>
      </c>
      <c r="L68" s="8" t="str">
        <f>'RNA Low Standard Curve'!L9</f>
        <v>Unknown 62</v>
      </c>
      <c r="M68" s="2" t="e">
        <f>'RNA Low Standard Curve'!N107</f>
        <v>#DIV/0!</v>
      </c>
      <c r="N68" s="2" t="e">
        <f t="shared" si="1"/>
        <v>#DIV/0!</v>
      </c>
      <c r="P68" s="8" t="e">
        <f>'RNA Low Standard Curve'!O107</f>
        <v>#DIV/0!</v>
      </c>
    </row>
    <row r="69" spans="2:16" s="8" customFormat="1" x14ac:dyDescent="0.25">
      <c r="B69" s="14">
        <v>1</v>
      </c>
      <c r="C69" s="15">
        <v>1</v>
      </c>
      <c r="D69" s="8" t="str">
        <f>'RNA High Standard Curve'!L10</f>
        <v>Unknown 63</v>
      </c>
      <c r="E69" s="3" t="e">
        <f>'RNA High Standard Curve'!N108</f>
        <v>#DIV/0!</v>
      </c>
      <c r="F69" s="3" t="e">
        <f t="shared" si="2"/>
        <v>#DIV/0!</v>
      </c>
      <c r="H69" s="8" t="e">
        <f>'RNA High Standard Curve'!O108</f>
        <v>#DIV/0!</v>
      </c>
      <c r="J69" s="14">
        <v>1</v>
      </c>
      <c r="K69" s="15">
        <v>1</v>
      </c>
      <c r="L69" s="8" t="str">
        <f>'RNA Low Standard Curve'!L10</f>
        <v>Unknown 63</v>
      </c>
      <c r="M69" s="2" t="e">
        <f>'RNA Low Standard Curve'!N108</f>
        <v>#DIV/0!</v>
      </c>
      <c r="N69" s="2" t="e">
        <f t="shared" si="1"/>
        <v>#DIV/0!</v>
      </c>
      <c r="P69" s="8" t="e">
        <f>'RNA Low Standard Curve'!O108</f>
        <v>#DIV/0!</v>
      </c>
    </row>
    <row r="70" spans="2:16" s="8" customFormat="1" x14ac:dyDescent="0.25">
      <c r="B70" s="14">
        <v>1</v>
      </c>
      <c r="C70" s="15">
        <v>1</v>
      </c>
      <c r="D70" s="8" t="str">
        <f>'RNA High Standard Curve'!L11</f>
        <v>Unknown 64</v>
      </c>
      <c r="E70" s="3" t="e">
        <f>'RNA High Standard Curve'!N109</f>
        <v>#DIV/0!</v>
      </c>
      <c r="F70" s="3" t="e">
        <f t="shared" si="2"/>
        <v>#DIV/0!</v>
      </c>
      <c r="H70" s="8" t="e">
        <f>'RNA High Standard Curve'!O109</f>
        <v>#DIV/0!</v>
      </c>
      <c r="J70" s="14">
        <v>1</v>
      </c>
      <c r="K70" s="15">
        <v>1</v>
      </c>
      <c r="L70" s="8" t="str">
        <f>'RNA Low Standard Curve'!L11</f>
        <v>Unknown 64</v>
      </c>
      <c r="M70" s="2" t="e">
        <f>'RNA Low Standard Curve'!N109</f>
        <v>#DIV/0!</v>
      </c>
      <c r="N70" s="2" t="e">
        <f t="shared" si="1"/>
        <v>#DIV/0!</v>
      </c>
      <c r="P70" s="8" t="e">
        <f>'RNA Low Standard Curve'!O109</f>
        <v>#DIV/0!</v>
      </c>
    </row>
    <row r="71" spans="2:16" s="8" customFormat="1" x14ac:dyDescent="0.25">
      <c r="B71" s="14">
        <v>1</v>
      </c>
      <c r="C71" s="15">
        <v>1</v>
      </c>
      <c r="D71" s="8" t="str">
        <f>'RNA High Standard Curve'!M4</f>
        <v>Unknown 65</v>
      </c>
      <c r="E71" s="3" t="e">
        <f>'RNA High Standard Curve'!N110</f>
        <v>#DIV/0!</v>
      </c>
      <c r="F71" s="3" t="e">
        <f t="shared" si="2"/>
        <v>#DIV/0!</v>
      </c>
      <c r="H71" s="8" t="e">
        <f>'RNA High Standard Curve'!O110</f>
        <v>#DIV/0!</v>
      </c>
      <c r="J71" s="14">
        <v>1</v>
      </c>
      <c r="K71" s="15">
        <v>1</v>
      </c>
      <c r="L71" s="8" t="str">
        <f>'RNA Low Standard Curve'!M4</f>
        <v>Unknown 65</v>
      </c>
      <c r="M71" s="2" t="e">
        <f>'RNA Low Standard Curve'!N110</f>
        <v>#DIV/0!</v>
      </c>
      <c r="N71" s="2" t="e">
        <f t="shared" si="1"/>
        <v>#DIV/0!</v>
      </c>
      <c r="P71" s="8" t="e">
        <f>'RNA Low Standard Curve'!O110</f>
        <v>#DIV/0!</v>
      </c>
    </row>
    <row r="72" spans="2:16" s="8" customFormat="1" x14ac:dyDescent="0.25">
      <c r="B72" s="14">
        <v>1</v>
      </c>
      <c r="C72" s="15">
        <v>1</v>
      </c>
      <c r="D72" s="8" t="str">
        <f>'RNA High Standard Curve'!M5</f>
        <v>Unknown 66</v>
      </c>
      <c r="E72" s="3" t="e">
        <f>'RNA High Standard Curve'!N111</f>
        <v>#DIV/0!</v>
      </c>
      <c r="F72" s="3" t="e">
        <f t="shared" si="2"/>
        <v>#DIV/0!</v>
      </c>
      <c r="H72" s="8" t="e">
        <f>'RNA High Standard Curve'!O111</f>
        <v>#DIV/0!</v>
      </c>
      <c r="J72" s="14">
        <v>1</v>
      </c>
      <c r="K72" s="15">
        <v>1</v>
      </c>
      <c r="L72" s="8" t="str">
        <f>'RNA Low Standard Curve'!M5</f>
        <v>Unknown 66</v>
      </c>
      <c r="M72" s="2" t="e">
        <f>'RNA Low Standard Curve'!N111</f>
        <v>#DIV/0!</v>
      </c>
      <c r="N72" s="2" t="e">
        <f t="shared" ref="N72:N86" si="3">M72/K72*J72</f>
        <v>#DIV/0!</v>
      </c>
      <c r="P72" s="8" t="e">
        <f>'RNA Low Standard Curve'!O111</f>
        <v>#DIV/0!</v>
      </c>
    </row>
    <row r="73" spans="2:16" s="8" customFormat="1" x14ac:dyDescent="0.25">
      <c r="B73" s="14">
        <v>1</v>
      </c>
      <c r="C73" s="15">
        <v>1</v>
      </c>
      <c r="D73" s="8" t="str">
        <f>'RNA High Standard Curve'!M6</f>
        <v>Unknown 67</v>
      </c>
      <c r="E73" s="3" t="e">
        <f>'RNA High Standard Curve'!N112</f>
        <v>#DIV/0!</v>
      </c>
      <c r="F73" s="3" t="e">
        <f t="shared" si="2"/>
        <v>#DIV/0!</v>
      </c>
      <c r="H73" s="8" t="e">
        <f>'RNA High Standard Curve'!O112</f>
        <v>#DIV/0!</v>
      </c>
      <c r="J73" s="14">
        <v>1</v>
      </c>
      <c r="K73" s="15">
        <v>1</v>
      </c>
      <c r="L73" s="8" t="str">
        <f>'RNA Low Standard Curve'!M6</f>
        <v>Unknown 67</v>
      </c>
      <c r="M73" s="2" t="e">
        <f>'RNA Low Standard Curve'!N112</f>
        <v>#DIV/0!</v>
      </c>
      <c r="N73" s="2" t="e">
        <f t="shared" si="3"/>
        <v>#DIV/0!</v>
      </c>
      <c r="P73" s="8" t="e">
        <f>'RNA Low Standard Curve'!O112</f>
        <v>#DIV/0!</v>
      </c>
    </row>
    <row r="74" spans="2:16" s="8" customFormat="1" x14ac:dyDescent="0.25">
      <c r="B74" s="14">
        <v>1</v>
      </c>
      <c r="C74" s="15">
        <v>1</v>
      </c>
      <c r="D74" s="8" t="str">
        <f>'RNA High Standard Curve'!M7</f>
        <v>Unknown 68</v>
      </c>
      <c r="E74" s="3" t="e">
        <f>'RNA High Standard Curve'!N113</f>
        <v>#DIV/0!</v>
      </c>
      <c r="F74" s="3" t="e">
        <f t="shared" si="2"/>
        <v>#DIV/0!</v>
      </c>
      <c r="H74" s="8" t="e">
        <f>'RNA High Standard Curve'!O113</f>
        <v>#DIV/0!</v>
      </c>
      <c r="J74" s="14">
        <v>1</v>
      </c>
      <c r="K74" s="15">
        <v>1</v>
      </c>
      <c r="L74" s="8" t="str">
        <f>'RNA Low Standard Curve'!M7</f>
        <v>Unknown 68</v>
      </c>
      <c r="M74" s="2" t="e">
        <f>'RNA Low Standard Curve'!N113</f>
        <v>#DIV/0!</v>
      </c>
      <c r="N74" s="2" t="e">
        <f t="shared" si="3"/>
        <v>#DIV/0!</v>
      </c>
      <c r="P74" s="8" t="e">
        <f>'RNA Low Standard Curve'!O113</f>
        <v>#DIV/0!</v>
      </c>
    </row>
    <row r="75" spans="2:16" s="8" customFormat="1" x14ac:dyDescent="0.25">
      <c r="B75" s="14">
        <v>1</v>
      </c>
      <c r="C75" s="15">
        <v>1</v>
      </c>
      <c r="D75" s="8" t="str">
        <f>'RNA High Standard Curve'!M8</f>
        <v>Unknown 69</v>
      </c>
      <c r="E75" s="3" t="e">
        <f>'RNA High Standard Curve'!N114</f>
        <v>#DIV/0!</v>
      </c>
      <c r="F75" s="3" t="e">
        <f t="shared" si="2"/>
        <v>#DIV/0!</v>
      </c>
      <c r="H75" s="8" t="e">
        <f>'RNA High Standard Curve'!O114</f>
        <v>#DIV/0!</v>
      </c>
      <c r="J75" s="14">
        <v>1</v>
      </c>
      <c r="K75" s="15">
        <v>1</v>
      </c>
      <c r="L75" s="8" t="str">
        <f>'RNA Low Standard Curve'!M8</f>
        <v>Unknown 69</v>
      </c>
      <c r="M75" s="2" t="e">
        <f>'RNA Low Standard Curve'!N114</f>
        <v>#DIV/0!</v>
      </c>
      <c r="N75" s="2" t="e">
        <f t="shared" si="3"/>
        <v>#DIV/0!</v>
      </c>
      <c r="P75" s="8" t="e">
        <f>'RNA Low Standard Curve'!O114</f>
        <v>#DIV/0!</v>
      </c>
    </row>
    <row r="76" spans="2:16" s="8" customFormat="1" x14ac:dyDescent="0.25">
      <c r="B76" s="14">
        <v>1</v>
      </c>
      <c r="C76" s="15">
        <v>1</v>
      </c>
      <c r="D76" s="8" t="str">
        <f>'RNA High Standard Curve'!M9</f>
        <v>Unknown 70</v>
      </c>
      <c r="E76" s="3" t="e">
        <f>'RNA High Standard Curve'!N115</f>
        <v>#DIV/0!</v>
      </c>
      <c r="F76" s="3" t="e">
        <f t="shared" si="2"/>
        <v>#DIV/0!</v>
      </c>
      <c r="H76" s="8" t="e">
        <f>'RNA High Standard Curve'!O115</f>
        <v>#DIV/0!</v>
      </c>
      <c r="J76" s="14">
        <v>1</v>
      </c>
      <c r="K76" s="15">
        <v>1</v>
      </c>
      <c r="L76" s="8" t="str">
        <f>'RNA Low Standard Curve'!M9</f>
        <v>Unknown 70</v>
      </c>
      <c r="M76" s="2" t="e">
        <f>'RNA Low Standard Curve'!N115</f>
        <v>#DIV/0!</v>
      </c>
      <c r="N76" s="2" t="e">
        <f t="shared" si="3"/>
        <v>#DIV/0!</v>
      </c>
      <c r="P76" s="8" t="e">
        <f>'RNA Low Standard Curve'!O115</f>
        <v>#DIV/0!</v>
      </c>
    </row>
    <row r="77" spans="2:16" s="8" customFormat="1" x14ac:dyDescent="0.25">
      <c r="B77" s="14">
        <v>1</v>
      </c>
      <c r="C77" s="15">
        <v>1</v>
      </c>
      <c r="D77" s="8" t="str">
        <f>'RNA High Standard Curve'!M10</f>
        <v>Unknown 71</v>
      </c>
      <c r="E77" s="3" t="e">
        <f>'RNA High Standard Curve'!N116</f>
        <v>#DIV/0!</v>
      </c>
      <c r="F77" s="3" t="e">
        <f t="shared" si="2"/>
        <v>#DIV/0!</v>
      </c>
      <c r="H77" s="8" t="e">
        <f>'RNA High Standard Curve'!O116</f>
        <v>#DIV/0!</v>
      </c>
      <c r="J77" s="14">
        <v>1</v>
      </c>
      <c r="K77" s="15">
        <v>1</v>
      </c>
      <c r="L77" s="8" t="str">
        <f>'RNA Low Standard Curve'!M10</f>
        <v>Unknown 71</v>
      </c>
      <c r="M77" s="2" t="e">
        <f>'RNA Low Standard Curve'!N116</f>
        <v>#DIV/0!</v>
      </c>
      <c r="N77" s="2" t="e">
        <f t="shared" si="3"/>
        <v>#DIV/0!</v>
      </c>
      <c r="P77" s="8" t="e">
        <f>'RNA Low Standard Curve'!O116</f>
        <v>#DIV/0!</v>
      </c>
    </row>
    <row r="78" spans="2:16" s="8" customFormat="1" x14ac:dyDescent="0.25">
      <c r="B78" s="14">
        <v>1</v>
      </c>
      <c r="C78" s="15">
        <v>1</v>
      </c>
      <c r="D78" s="8" t="str">
        <f>'RNA High Standard Curve'!M11</f>
        <v>Unknown 72</v>
      </c>
      <c r="E78" s="3" t="e">
        <f>'RNA High Standard Curve'!N117</f>
        <v>#DIV/0!</v>
      </c>
      <c r="F78" s="3" t="e">
        <f t="shared" si="2"/>
        <v>#DIV/0!</v>
      </c>
      <c r="H78" s="8" t="e">
        <f>'RNA High Standard Curve'!O117</f>
        <v>#DIV/0!</v>
      </c>
      <c r="J78" s="14">
        <v>1</v>
      </c>
      <c r="K78" s="15">
        <v>1</v>
      </c>
      <c r="L78" s="8" t="str">
        <f>'RNA Low Standard Curve'!M11</f>
        <v>Unknown 72</v>
      </c>
      <c r="M78" s="2" t="e">
        <f>'RNA Low Standard Curve'!N117</f>
        <v>#DIV/0!</v>
      </c>
      <c r="N78" s="2" t="e">
        <f t="shared" si="3"/>
        <v>#DIV/0!</v>
      </c>
      <c r="P78" s="8" t="e">
        <f>'RNA Low Standard Curve'!O117</f>
        <v>#DIV/0!</v>
      </c>
    </row>
    <row r="79" spans="2:16" s="8" customFormat="1" x14ac:dyDescent="0.25">
      <c r="B79" s="14">
        <v>1</v>
      </c>
      <c r="C79" s="15">
        <v>1</v>
      </c>
      <c r="D79" s="8" t="str">
        <f>'RNA High Standard Curve'!N4</f>
        <v>Unknown 73</v>
      </c>
      <c r="E79" s="3" t="e">
        <f>'RNA High Standard Curve'!N118</f>
        <v>#DIV/0!</v>
      </c>
      <c r="F79" s="3" t="e">
        <f t="shared" si="2"/>
        <v>#DIV/0!</v>
      </c>
      <c r="H79" s="8" t="e">
        <f>'RNA High Standard Curve'!O118</f>
        <v>#DIV/0!</v>
      </c>
      <c r="J79" s="14">
        <v>1</v>
      </c>
      <c r="K79" s="15">
        <v>1</v>
      </c>
      <c r="L79" s="8" t="str">
        <f>'RNA Low Standard Curve'!N4</f>
        <v>Unknown 73</v>
      </c>
      <c r="M79" s="2" t="e">
        <f>'RNA Low Standard Curve'!N118</f>
        <v>#DIV/0!</v>
      </c>
      <c r="N79" s="2" t="e">
        <f t="shared" si="3"/>
        <v>#DIV/0!</v>
      </c>
      <c r="P79" s="8" t="e">
        <f>'RNA Low Standard Curve'!O118</f>
        <v>#DIV/0!</v>
      </c>
    </row>
    <row r="80" spans="2:16" s="8" customFormat="1" x14ac:dyDescent="0.25">
      <c r="B80" s="14">
        <v>1</v>
      </c>
      <c r="C80" s="15">
        <v>1</v>
      </c>
      <c r="D80" s="8" t="str">
        <f>'RNA High Standard Curve'!N5</f>
        <v>Unknown 74</v>
      </c>
      <c r="E80" s="3" t="e">
        <f>'RNA High Standard Curve'!N119</f>
        <v>#DIV/0!</v>
      </c>
      <c r="F80" s="3" t="e">
        <f t="shared" si="2"/>
        <v>#DIV/0!</v>
      </c>
      <c r="H80" s="8" t="e">
        <f>'RNA High Standard Curve'!O119</f>
        <v>#DIV/0!</v>
      </c>
      <c r="J80" s="14">
        <v>1</v>
      </c>
      <c r="K80" s="15">
        <v>1</v>
      </c>
      <c r="L80" s="8" t="str">
        <f>'RNA Low Standard Curve'!N5</f>
        <v>Unknown 74</v>
      </c>
      <c r="M80" s="2" t="e">
        <f>'RNA Low Standard Curve'!N119</f>
        <v>#DIV/0!</v>
      </c>
      <c r="N80" s="2" t="e">
        <f t="shared" si="3"/>
        <v>#DIV/0!</v>
      </c>
      <c r="P80" s="8" t="e">
        <f>'RNA Low Standard Curve'!O119</f>
        <v>#DIV/0!</v>
      </c>
    </row>
    <row r="81" spans="2:16" s="8" customFormat="1" x14ac:dyDescent="0.25">
      <c r="B81" s="14">
        <v>1</v>
      </c>
      <c r="C81" s="15">
        <v>1</v>
      </c>
      <c r="D81" s="8" t="str">
        <f>'RNA High Standard Curve'!N6</f>
        <v>Unknown 75</v>
      </c>
      <c r="E81" s="3" t="e">
        <f>'RNA High Standard Curve'!N120</f>
        <v>#DIV/0!</v>
      </c>
      <c r="F81" s="3" t="e">
        <f t="shared" si="2"/>
        <v>#DIV/0!</v>
      </c>
      <c r="H81" s="8" t="e">
        <f>'RNA High Standard Curve'!O120</f>
        <v>#DIV/0!</v>
      </c>
      <c r="J81" s="14">
        <v>1</v>
      </c>
      <c r="K81" s="15">
        <v>1</v>
      </c>
      <c r="L81" s="8" t="str">
        <f>'RNA Low Standard Curve'!N6</f>
        <v>Unknown 75</v>
      </c>
      <c r="M81" s="2" t="e">
        <f>'RNA Low Standard Curve'!N120</f>
        <v>#DIV/0!</v>
      </c>
      <c r="N81" s="2" t="e">
        <f t="shared" si="3"/>
        <v>#DIV/0!</v>
      </c>
      <c r="P81" s="8" t="e">
        <f>'RNA Low Standard Curve'!O120</f>
        <v>#DIV/0!</v>
      </c>
    </row>
    <row r="82" spans="2:16" s="8" customFormat="1" x14ac:dyDescent="0.25">
      <c r="B82" s="14">
        <v>1</v>
      </c>
      <c r="C82" s="15">
        <v>1</v>
      </c>
      <c r="D82" s="8" t="str">
        <f>'RNA High Standard Curve'!N7</f>
        <v>Unknown 76</v>
      </c>
      <c r="E82" s="3" t="e">
        <f>'RNA High Standard Curve'!N121</f>
        <v>#DIV/0!</v>
      </c>
      <c r="F82" s="3" t="e">
        <f t="shared" si="2"/>
        <v>#DIV/0!</v>
      </c>
      <c r="H82" s="8" t="e">
        <f>'RNA High Standard Curve'!O121</f>
        <v>#DIV/0!</v>
      </c>
      <c r="J82" s="14">
        <v>1</v>
      </c>
      <c r="K82" s="15">
        <v>1</v>
      </c>
      <c r="L82" s="8" t="str">
        <f>'RNA Low Standard Curve'!N7</f>
        <v>Unknown 76</v>
      </c>
      <c r="M82" s="2" t="e">
        <f>'RNA Low Standard Curve'!N121</f>
        <v>#DIV/0!</v>
      </c>
      <c r="N82" s="2" t="e">
        <f t="shared" si="3"/>
        <v>#DIV/0!</v>
      </c>
      <c r="P82" s="8" t="e">
        <f>'RNA Low Standard Curve'!O121</f>
        <v>#DIV/0!</v>
      </c>
    </row>
    <row r="83" spans="2:16" s="8" customFormat="1" x14ac:dyDescent="0.25">
      <c r="B83" s="14">
        <v>1</v>
      </c>
      <c r="C83" s="15">
        <v>1</v>
      </c>
      <c r="D83" s="8" t="str">
        <f>'RNA High Standard Curve'!N8</f>
        <v>Unknown 77</v>
      </c>
      <c r="E83" s="3" t="e">
        <f>'RNA High Standard Curve'!N122</f>
        <v>#DIV/0!</v>
      </c>
      <c r="F83" s="3" t="e">
        <f t="shared" si="2"/>
        <v>#DIV/0!</v>
      </c>
      <c r="H83" s="8" t="e">
        <f>'RNA High Standard Curve'!O122</f>
        <v>#DIV/0!</v>
      </c>
      <c r="J83" s="14">
        <v>1</v>
      </c>
      <c r="K83" s="15">
        <v>1</v>
      </c>
      <c r="L83" s="8" t="str">
        <f>'RNA Low Standard Curve'!N8</f>
        <v>Unknown 77</v>
      </c>
      <c r="M83" s="2" t="e">
        <f>'RNA Low Standard Curve'!N122</f>
        <v>#DIV/0!</v>
      </c>
      <c r="N83" s="2" t="e">
        <f t="shared" si="3"/>
        <v>#DIV/0!</v>
      </c>
      <c r="P83" s="8" t="e">
        <f>'RNA Low Standard Curve'!O122</f>
        <v>#DIV/0!</v>
      </c>
    </row>
    <row r="84" spans="2:16" s="8" customFormat="1" x14ac:dyDescent="0.25">
      <c r="B84" s="14">
        <v>1</v>
      </c>
      <c r="C84" s="15">
        <v>1</v>
      </c>
      <c r="D84" s="8" t="str">
        <f>'RNA High Standard Curve'!N9</f>
        <v>Unknown 78</v>
      </c>
      <c r="E84" s="3" t="e">
        <f>'RNA High Standard Curve'!N123</f>
        <v>#DIV/0!</v>
      </c>
      <c r="F84" s="3" t="e">
        <f t="shared" si="2"/>
        <v>#DIV/0!</v>
      </c>
      <c r="H84" s="8" t="e">
        <f>'RNA High Standard Curve'!O123</f>
        <v>#DIV/0!</v>
      </c>
      <c r="J84" s="14">
        <v>1</v>
      </c>
      <c r="K84" s="15">
        <v>1</v>
      </c>
      <c r="L84" s="8" t="str">
        <f>'RNA Low Standard Curve'!N9</f>
        <v>Unknown 78</v>
      </c>
      <c r="M84" s="2" t="e">
        <f>'RNA Low Standard Curve'!N123</f>
        <v>#DIV/0!</v>
      </c>
      <c r="N84" s="2" t="e">
        <f t="shared" si="3"/>
        <v>#DIV/0!</v>
      </c>
      <c r="P84" s="8" t="e">
        <f>'RNA Low Standard Curve'!O123</f>
        <v>#DIV/0!</v>
      </c>
    </row>
    <row r="85" spans="2:16" s="8" customFormat="1" x14ac:dyDescent="0.25">
      <c r="B85" s="14">
        <v>1</v>
      </c>
      <c r="C85" s="15">
        <v>1</v>
      </c>
      <c r="D85" s="8" t="str">
        <f>'RNA High Standard Curve'!N10</f>
        <v>Unknown 79</v>
      </c>
      <c r="E85" s="3" t="e">
        <f>'RNA High Standard Curve'!N124</f>
        <v>#DIV/0!</v>
      </c>
      <c r="F85" s="3" t="e">
        <f t="shared" si="2"/>
        <v>#DIV/0!</v>
      </c>
      <c r="H85" s="8" t="e">
        <f>'RNA High Standard Curve'!O124</f>
        <v>#DIV/0!</v>
      </c>
      <c r="J85" s="14">
        <v>1</v>
      </c>
      <c r="K85" s="15">
        <v>1</v>
      </c>
      <c r="L85" s="8" t="str">
        <f>'RNA Low Standard Curve'!N10</f>
        <v>Unknown 79</v>
      </c>
      <c r="M85" s="2" t="e">
        <f>'RNA Low Standard Curve'!N124</f>
        <v>#DIV/0!</v>
      </c>
      <c r="N85" s="2" t="e">
        <f t="shared" si="3"/>
        <v>#DIV/0!</v>
      </c>
      <c r="P85" s="8" t="e">
        <f>'RNA Low Standard Curve'!O124</f>
        <v>#DIV/0!</v>
      </c>
    </row>
    <row r="86" spans="2:16" s="8" customFormat="1" x14ac:dyDescent="0.25">
      <c r="B86" s="14">
        <v>1</v>
      </c>
      <c r="C86" s="15">
        <v>1</v>
      </c>
      <c r="D86" s="8" t="str">
        <f>'RNA High Standard Curve'!N11</f>
        <v>Unknown 80</v>
      </c>
      <c r="E86" s="3" t="e">
        <f>'RNA High Standard Curve'!N125</f>
        <v>#DIV/0!</v>
      </c>
      <c r="F86" s="3" t="e">
        <f t="shared" si="2"/>
        <v>#DIV/0!</v>
      </c>
      <c r="H86" s="8" t="e">
        <f>'RNA High Standard Curve'!O125</f>
        <v>#DIV/0!</v>
      </c>
      <c r="J86" s="14">
        <v>1</v>
      </c>
      <c r="K86" s="15">
        <v>1</v>
      </c>
      <c r="L86" s="8" t="str">
        <f>'RNA Low Standard Curve'!N11</f>
        <v>Unknown 80</v>
      </c>
      <c r="M86" s="2" t="e">
        <f>'RNA Low Standard Curve'!N125</f>
        <v>#DIV/0!</v>
      </c>
      <c r="N86" s="2" t="e">
        <f t="shared" si="3"/>
        <v>#DIV/0!</v>
      </c>
      <c r="P86" s="8" t="e">
        <f>'RNA Low Standard Curve'!O125</f>
        <v>#DIV/0!</v>
      </c>
    </row>
    <row r="87" spans="2:16" s="8" customFormat="1" x14ac:dyDescent="0.25"/>
  </sheetData>
  <sheetProtection algorithmName="SHA-512" hashValue="LTgYs5XCk9lAWFeHRvkDWVpnPHuwOTRdExowk9ZBs/zZu2HDxUVVlnlK49dq/s39DyUOqwu+w7H0iRlXVmM2rw==" saltValue="KbqL4h6svOPDLo4ggvekCw==" spinCount="100000" sheet="1" objects="1" scenarios="1"/>
  <mergeCells count="7">
    <mergeCell ref="B5:H5"/>
    <mergeCell ref="J5:P5"/>
    <mergeCell ref="B1:P2"/>
    <mergeCell ref="J3:P3"/>
    <mergeCell ref="J4:P4"/>
    <mergeCell ref="B3:H3"/>
    <mergeCell ref="B4:H4"/>
  </mergeCells>
  <conditionalFormatting sqref="I3:J5 B3:B5 B87:P87 D6:I86 L6:P86">
    <cfRule type="containsText" dxfId="29" priority="10" operator="containsText" text="Outside Range">
      <formula>NOT(ISERROR(SEARCH("Outside Range",B3)))</formula>
    </cfRule>
  </conditionalFormatting>
  <conditionalFormatting sqref="B1">
    <cfRule type="containsText" dxfId="28" priority="9" operator="containsText" text="Outside Range">
      <formula>NOT(ISERROR(SEARCH("Outside Range",B1)))</formula>
    </cfRule>
  </conditionalFormatting>
  <conditionalFormatting sqref="B7:B86">
    <cfRule type="containsText" dxfId="27" priority="8" operator="containsText" text="Outside Range">
      <formula>NOT(ISERROR(SEARCH("Outside Range",B7)))</formula>
    </cfRule>
  </conditionalFormatting>
  <conditionalFormatting sqref="J7:J86">
    <cfRule type="containsText" dxfId="26" priority="7" operator="containsText" text="Outside Range">
      <formula>NOT(ISERROR(SEARCH("Outside Range",J7)))</formula>
    </cfRule>
  </conditionalFormatting>
  <conditionalFormatting sqref="B5:P5">
    <cfRule type="containsText" dxfId="25" priority="5" operator="containsText" text="Not">
      <formula>NOT(ISERROR(SEARCH("Not",B5)))</formula>
    </cfRule>
    <cfRule type="containsText" dxfId="24" priority="6" operator="containsText" text="Check">
      <formula>NOT(ISERROR(SEARCH("Check",B5)))</formula>
    </cfRule>
  </conditionalFormatting>
  <conditionalFormatting sqref="B6:C6">
    <cfRule type="containsText" dxfId="23" priority="2" operator="containsText" text="Outside Range">
      <formula>NOT(ISERROR(SEARCH("Outside Range",B6)))</formula>
    </cfRule>
  </conditionalFormatting>
  <conditionalFormatting sqref="J6:K6">
    <cfRule type="containsText" dxfId="22" priority="1" operator="containsText" text="Outside Range">
      <formula>NOT(ISERROR(SEARCH("Outside Range",J6)))</formula>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B1:S138"/>
  <sheetViews>
    <sheetView zoomScaleNormal="100" workbookViewId="0">
      <selection activeCell="C17" sqref="C17"/>
    </sheetView>
  </sheetViews>
  <sheetFormatPr defaultRowHeight="15" x14ac:dyDescent="0.25"/>
  <cols>
    <col min="2" max="2" width="12" bestFit="1" customWidth="1"/>
    <col min="3" max="14" width="11.85546875" customWidth="1"/>
    <col min="16" max="16" width="28.5703125" customWidth="1"/>
    <col min="18" max="18" width="9.140625" customWidth="1"/>
  </cols>
  <sheetData>
    <row r="1" spans="2:14" s="8" customFormat="1" x14ac:dyDescent="0.25"/>
    <row r="2" spans="2:14" ht="31.5" x14ac:dyDescent="0.5">
      <c r="B2" s="18" t="s">
        <v>112</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93">
        <v>400</v>
      </c>
      <c r="D4" s="94"/>
      <c r="E4" s="16" t="s">
        <v>9</v>
      </c>
      <c r="F4" s="16" t="s">
        <v>17</v>
      </c>
      <c r="G4" s="16" t="s">
        <v>25</v>
      </c>
      <c r="H4" s="16" t="s">
        <v>33</v>
      </c>
      <c r="I4" s="16" t="s">
        <v>57</v>
      </c>
      <c r="J4" s="16" t="s">
        <v>65</v>
      </c>
      <c r="K4" s="16" t="s">
        <v>73</v>
      </c>
      <c r="L4" s="16" t="s">
        <v>81</v>
      </c>
      <c r="M4" s="16" t="s">
        <v>89</v>
      </c>
      <c r="N4" s="16" t="s">
        <v>97</v>
      </c>
    </row>
    <row r="5" spans="2:14" x14ac:dyDescent="0.25">
      <c r="B5" s="11" t="s">
        <v>1</v>
      </c>
      <c r="C5" s="95">
        <v>200</v>
      </c>
      <c r="D5" s="96"/>
      <c r="E5" s="16" t="s">
        <v>10</v>
      </c>
      <c r="F5" s="16" t="s">
        <v>18</v>
      </c>
      <c r="G5" s="16" t="s">
        <v>26</v>
      </c>
      <c r="H5" s="16" t="s">
        <v>50</v>
      </c>
      <c r="I5" s="16" t="s">
        <v>58</v>
      </c>
      <c r="J5" s="16" t="s">
        <v>66</v>
      </c>
      <c r="K5" s="16" t="s">
        <v>74</v>
      </c>
      <c r="L5" s="16" t="s">
        <v>82</v>
      </c>
      <c r="M5" s="16" t="s">
        <v>90</v>
      </c>
      <c r="N5" s="16" t="s">
        <v>98</v>
      </c>
    </row>
    <row r="6" spans="2:14" x14ac:dyDescent="0.25">
      <c r="B6" s="11" t="s">
        <v>2</v>
      </c>
      <c r="C6" s="97">
        <v>100</v>
      </c>
      <c r="D6" s="98"/>
      <c r="E6" s="16" t="s">
        <v>11</v>
      </c>
      <c r="F6" s="16" t="s">
        <v>19</v>
      </c>
      <c r="G6" s="16" t="s">
        <v>27</v>
      </c>
      <c r="H6" s="16" t="s">
        <v>51</v>
      </c>
      <c r="I6" s="16" t="s">
        <v>59</v>
      </c>
      <c r="J6" s="16" t="s">
        <v>67</v>
      </c>
      <c r="K6" s="16" t="s">
        <v>75</v>
      </c>
      <c r="L6" s="16" t="s">
        <v>83</v>
      </c>
      <c r="M6" s="16" t="s">
        <v>91</v>
      </c>
      <c r="N6" s="16" t="s">
        <v>99</v>
      </c>
    </row>
    <row r="7" spans="2:14" x14ac:dyDescent="0.25">
      <c r="B7" s="11" t="s">
        <v>3</v>
      </c>
      <c r="C7" s="99">
        <v>50</v>
      </c>
      <c r="D7" s="100"/>
      <c r="E7" s="16" t="s">
        <v>12</v>
      </c>
      <c r="F7" s="16" t="s">
        <v>20</v>
      </c>
      <c r="G7" s="16" t="s">
        <v>28</v>
      </c>
      <c r="H7" s="16" t="s">
        <v>52</v>
      </c>
      <c r="I7" s="16" t="s">
        <v>60</v>
      </c>
      <c r="J7" s="16" t="s">
        <v>68</v>
      </c>
      <c r="K7" s="16" t="s">
        <v>76</v>
      </c>
      <c r="L7" s="16" t="s">
        <v>84</v>
      </c>
      <c r="M7" s="16" t="s">
        <v>92</v>
      </c>
      <c r="N7" s="16" t="s">
        <v>100</v>
      </c>
    </row>
    <row r="8" spans="2:14" x14ac:dyDescent="0.25">
      <c r="B8" s="11" t="s">
        <v>4</v>
      </c>
      <c r="C8" s="101">
        <v>25</v>
      </c>
      <c r="D8" s="102"/>
      <c r="E8" s="16" t="s">
        <v>13</v>
      </c>
      <c r="F8" s="16" t="s">
        <v>21</v>
      </c>
      <c r="G8" s="16" t="s">
        <v>29</v>
      </c>
      <c r="H8" s="16" t="s">
        <v>53</v>
      </c>
      <c r="I8" s="16" t="s">
        <v>61</v>
      </c>
      <c r="J8" s="16" t="s">
        <v>69</v>
      </c>
      <c r="K8" s="16" t="s">
        <v>77</v>
      </c>
      <c r="L8" s="16" t="s">
        <v>85</v>
      </c>
      <c r="M8" s="16" t="s">
        <v>93</v>
      </c>
      <c r="N8" s="16" t="s">
        <v>101</v>
      </c>
    </row>
    <row r="9" spans="2:14" x14ac:dyDescent="0.25">
      <c r="B9" s="11" t="s">
        <v>5</v>
      </c>
      <c r="C9" s="89">
        <v>12.5</v>
      </c>
      <c r="D9" s="90"/>
      <c r="E9" s="16" t="s">
        <v>14</v>
      </c>
      <c r="F9" s="16" t="s">
        <v>22</v>
      </c>
      <c r="G9" s="16" t="s">
        <v>30</v>
      </c>
      <c r="H9" s="16" t="s">
        <v>54</v>
      </c>
      <c r="I9" s="16" t="s">
        <v>62</v>
      </c>
      <c r="J9" s="16" t="s">
        <v>70</v>
      </c>
      <c r="K9" s="16" t="s">
        <v>78</v>
      </c>
      <c r="L9" s="16" t="s">
        <v>86</v>
      </c>
      <c r="M9" s="16" t="s">
        <v>94</v>
      </c>
      <c r="N9" s="16" t="s">
        <v>102</v>
      </c>
    </row>
    <row r="10" spans="2:14" x14ac:dyDescent="0.25">
      <c r="B10" s="11" t="s">
        <v>6</v>
      </c>
      <c r="C10" s="91">
        <v>6.25</v>
      </c>
      <c r="D10" s="92"/>
      <c r="E10" s="16" t="s">
        <v>15</v>
      </c>
      <c r="F10" s="16" t="s">
        <v>23</v>
      </c>
      <c r="G10" s="16" t="s">
        <v>31</v>
      </c>
      <c r="H10" s="16" t="s">
        <v>55</v>
      </c>
      <c r="I10" s="16" t="s">
        <v>63</v>
      </c>
      <c r="J10" s="16" t="s">
        <v>71</v>
      </c>
      <c r="K10" s="16" t="s">
        <v>79</v>
      </c>
      <c r="L10" s="16" t="s">
        <v>87</v>
      </c>
      <c r="M10" s="16" t="s">
        <v>95</v>
      </c>
      <c r="N10" s="16" t="s">
        <v>103</v>
      </c>
    </row>
    <row r="11" spans="2:14" x14ac:dyDescent="0.25">
      <c r="B11" s="11" t="s">
        <v>7</v>
      </c>
      <c r="C11" s="44" t="s">
        <v>8</v>
      </c>
      <c r="D11" s="45"/>
      <c r="E11" s="16" t="s">
        <v>16</v>
      </c>
      <c r="F11" s="16" t="s">
        <v>24</v>
      </c>
      <c r="G11" s="16" t="s">
        <v>32</v>
      </c>
      <c r="H11" s="16" t="s">
        <v>56</v>
      </c>
      <c r="I11" s="16" t="s">
        <v>64</v>
      </c>
      <c r="J11" s="16" t="s">
        <v>72</v>
      </c>
      <c r="K11" s="16" t="s">
        <v>80</v>
      </c>
      <c r="L11" s="16" t="s">
        <v>88</v>
      </c>
      <c r="M11" s="16" t="s">
        <v>96</v>
      </c>
      <c r="N11" s="16" t="s">
        <v>104</v>
      </c>
    </row>
    <row r="13" spans="2:14" s="8" customFormat="1" x14ac:dyDescent="0.25">
      <c r="B13" s="35" t="s">
        <v>105</v>
      </c>
      <c r="C13" s="35"/>
      <c r="D13" s="35"/>
      <c r="E13" s="35"/>
      <c r="F13" s="35"/>
      <c r="G13" s="35"/>
      <c r="H13" s="35"/>
      <c r="I13" s="35"/>
      <c r="J13" s="35"/>
      <c r="K13" s="35"/>
      <c r="L13" s="35"/>
      <c r="M13" s="35"/>
      <c r="N13" s="35"/>
    </row>
    <row r="14" spans="2:14" s="8" customFormat="1" x14ac:dyDescent="0.25">
      <c r="B14" s="35"/>
      <c r="C14" s="35"/>
      <c r="D14" s="35"/>
      <c r="E14" s="35"/>
      <c r="F14" s="35"/>
      <c r="G14" s="35"/>
      <c r="H14" s="35"/>
      <c r="I14" s="35"/>
      <c r="J14" s="35"/>
      <c r="K14" s="35"/>
      <c r="L14" s="35"/>
      <c r="M14" s="35"/>
      <c r="N14" s="35"/>
    </row>
    <row r="15" spans="2:14" x14ac:dyDescent="0.25">
      <c r="B15" s="35"/>
      <c r="C15" s="35"/>
      <c r="D15" s="35"/>
      <c r="E15" s="35"/>
      <c r="F15" s="35"/>
      <c r="G15" s="35"/>
      <c r="H15" s="35"/>
      <c r="I15" s="35"/>
      <c r="J15" s="35"/>
      <c r="K15" s="35"/>
      <c r="L15" s="35"/>
      <c r="M15" s="35"/>
      <c r="N15" s="35"/>
    </row>
    <row r="16" spans="2:14" x14ac:dyDescent="0.25">
      <c r="C16">
        <v>1</v>
      </c>
      <c r="D16">
        <v>2</v>
      </c>
      <c r="E16">
        <v>3</v>
      </c>
      <c r="F16">
        <v>4</v>
      </c>
      <c r="G16">
        <v>5</v>
      </c>
      <c r="H16">
        <v>6</v>
      </c>
      <c r="I16">
        <v>7</v>
      </c>
      <c r="J16">
        <v>8</v>
      </c>
      <c r="K16">
        <v>9</v>
      </c>
      <c r="L16">
        <v>10</v>
      </c>
      <c r="M16">
        <v>11</v>
      </c>
      <c r="N16">
        <v>12</v>
      </c>
    </row>
    <row r="17" spans="2:14" x14ac:dyDescent="0.25">
      <c r="B17" t="s">
        <v>0</v>
      </c>
      <c r="C17" s="13"/>
      <c r="D17" s="13"/>
      <c r="E17" s="13"/>
      <c r="F17" s="13"/>
      <c r="G17" s="13"/>
      <c r="H17" s="13"/>
      <c r="I17" s="13"/>
      <c r="J17" s="13"/>
      <c r="K17" s="13"/>
      <c r="L17" s="13"/>
      <c r="M17" s="13"/>
      <c r="N17" s="13"/>
    </row>
    <row r="18" spans="2:14" x14ac:dyDescent="0.25">
      <c r="B18" t="s">
        <v>1</v>
      </c>
      <c r="C18" s="13"/>
      <c r="D18" s="13"/>
      <c r="E18" s="13"/>
      <c r="F18" s="13"/>
      <c r="G18" s="13"/>
      <c r="H18" s="13"/>
      <c r="I18" s="13"/>
      <c r="J18" s="13"/>
      <c r="K18" s="13"/>
      <c r="L18" s="13"/>
      <c r="M18" s="13"/>
      <c r="N18" s="13"/>
    </row>
    <row r="19" spans="2:14" x14ac:dyDescent="0.25">
      <c r="B19" t="s">
        <v>2</v>
      </c>
      <c r="C19" s="13"/>
      <c r="D19" s="13"/>
      <c r="E19" s="13"/>
      <c r="F19" s="13"/>
      <c r="G19" s="13"/>
      <c r="H19" s="13"/>
      <c r="I19" s="13"/>
      <c r="J19" s="13"/>
      <c r="K19" s="13"/>
      <c r="L19" s="13"/>
      <c r="M19" s="13"/>
      <c r="N19" s="13"/>
    </row>
    <row r="20" spans="2:14" x14ac:dyDescent="0.25">
      <c r="B20" t="s">
        <v>3</v>
      </c>
      <c r="C20" s="13"/>
      <c r="D20" s="13"/>
      <c r="E20" s="13"/>
      <c r="F20" s="13"/>
      <c r="G20" s="13"/>
      <c r="H20" s="13"/>
      <c r="I20" s="13"/>
      <c r="J20" s="13"/>
      <c r="K20" s="13"/>
      <c r="L20" s="13"/>
      <c r="M20" s="13"/>
      <c r="N20" s="13"/>
    </row>
    <row r="21" spans="2:14" x14ac:dyDescent="0.25">
      <c r="B21" t="s">
        <v>4</v>
      </c>
      <c r="C21" s="13"/>
      <c r="D21" s="13"/>
      <c r="E21" s="13"/>
      <c r="F21" s="13"/>
      <c r="G21" s="13"/>
      <c r="H21" s="13"/>
      <c r="I21" s="13"/>
      <c r="J21" s="13"/>
      <c r="K21" s="13"/>
      <c r="L21" s="13"/>
      <c r="M21" s="13"/>
      <c r="N21" s="13"/>
    </row>
    <row r="22" spans="2:14" x14ac:dyDescent="0.25">
      <c r="B22" t="s">
        <v>5</v>
      </c>
      <c r="C22" s="13"/>
      <c r="D22" s="13"/>
      <c r="E22" s="13"/>
      <c r="F22" s="13"/>
      <c r="G22" s="13"/>
      <c r="H22" s="13"/>
      <c r="I22" s="13"/>
      <c r="J22" s="13"/>
      <c r="K22" s="13"/>
      <c r="L22" s="13"/>
      <c r="M22" s="13"/>
      <c r="N22" s="13"/>
    </row>
    <row r="23" spans="2:14" x14ac:dyDescent="0.25">
      <c r="B23" t="s">
        <v>6</v>
      </c>
      <c r="C23" s="13"/>
      <c r="D23" s="13"/>
      <c r="E23" s="13"/>
      <c r="F23" s="13"/>
      <c r="G23" s="13"/>
      <c r="H23" s="13"/>
      <c r="I23" s="13"/>
      <c r="J23" s="13"/>
      <c r="K23" s="13"/>
      <c r="L23" s="13"/>
      <c r="M23" s="13"/>
      <c r="N23" s="13"/>
    </row>
    <row r="24" spans="2:14" x14ac:dyDescent="0.25">
      <c r="B24" t="s">
        <v>7</v>
      </c>
      <c r="C24" s="13"/>
      <c r="D24" s="13"/>
      <c r="E24" s="13"/>
      <c r="F24" s="13"/>
      <c r="G24" s="13"/>
      <c r="H24" s="13"/>
      <c r="I24" s="13"/>
      <c r="J24" s="13"/>
      <c r="K24" s="13"/>
      <c r="L24" s="13"/>
      <c r="M24" s="13"/>
      <c r="N24" s="13"/>
    </row>
    <row r="26" spans="2:14" x14ac:dyDescent="0.25">
      <c r="B26" t="s">
        <v>8</v>
      </c>
      <c r="C26" t="e">
        <f>AVERAGE(C24:D24)</f>
        <v>#DIV/0!</v>
      </c>
    </row>
    <row r="28" spans="2:14" x14ac:dyDescent="0.25">
      <c r="B28" t="s">
        <v>34</v>
      </c>
    </row>
    <row r="29" spans="2:14" x14ac:dyDescent="0.25">
      <c r="C29" t="s">
        <v>35</v>
      </c>
      <c r="D29" t="s">
        <v>36</v>
      </c>
      <c r="F29" s="8"/>
      <c r="G29" s="8" t="s">
        <v>35</v>
      </c>
      <c r="H29" s="8" t="s">
        <v>36</v>
      </c>
    </row>
    <row r="30" spans="2:14" x14ac:dyDescent="0.25">
      <c r="B30">
        <v>400</v>
      </c>
      <c r="C30" t="e">
        <f>AVERAGE(C17:D17)-$C$26</f>
        <v>#DIV/0!</v>
      </c>
      <c r="D30" t="e">
        <f>_xlfn.STDEV.P(C17:D17)</f>
        <v>#DIV/0!</v>
      </c>
      <c r="F30" s="8">
        <f t="array" ref="F30:F36">IF($R$46=1,IF(AND($B$40&gt;$F$40,$B$40&gt;$J$40),B30:B36,IF($F$40&gt;$J$40,B31:B36,IF($J$40&gt;$F$40,B30:B35,""))),IF($R$46=2,B30:B36,IF($R$46=3,B31:B36,IF($R$46=4,B30:B35,""))))</f>
        <v>400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2:14" x14ac:dyDescent="0.25">
      <c r="B31">
        <f>B30/2</f>
        <v>200</v>
      </c>
      <c r="C31" s="8" t="e">
        <f t="shared" ref="C31:C36" si="0">AVERAGE(C18:D18)-$C$26</f>
        <v>#DIV/0!</v>
      </c>
      <c r="D31" s="8" t="e">
        <f t="shared" ref="D31:D36" si="1">_xlfn.STDEV.P(C18:D18)</f>
        <v>#DIV/0!</v>
      </c>
      <c r="F31" s="8">
        <v>200</v>
      </c>
      <c r="G31" s="8" t="e">
        <v>#DIV/0!</v>
      </c>
      <c r="H31" s="8" t="e">
        <v>#DIV/0!</v>
      </c>
    </row>
    <row r="32" spans="2:14" x14ac:dyDescent="0.25">
      <c r="B32" s="8">
        <f t="shared" ref="B32:B36" si="2">B31/2</f>
        <v>100</v>
      </c>
      <c r="C32" s="8" t="e">
        <f t="shared" si="0"/>
        <v>#DIV/0!</v>
      </c>
      <c r="D32" s="8" t="e">
        <f t="shared" si="1"/>
        <v>#DIV/0!</v>
      </c>
      <c r="F32" s="8">
        <v>100</v>
      </c>
      <c r="G32" s="8" t="e">
        <v>#DIV/0!</v>
      </c>
      <c r="H32" s="8" t="e">
        <v>#DIV/0!</v>
      </c>
    </row>
    <row r="33" spans="2:19" x14ac:dyDescent="0.25">
      <c r="B33" s="8">
        <f t="shared" si="2"/>
        <v>50</v>
      </c>
      <c r="C33" s="8" t="e">
        <f t="shared" si="0"/>
        <v>#DIV/0!</v>
      </c>
      <c r="D33" s="8" t="e">
        <f t="shared" si="1"/>
        <v>#DIV/0!</v>
      </c>
      <c r="F33" s="8">
        <v>50</v>
      </c>
      <c r="G33" s="8" t="e">
        <v>#DIV/0!</v>
      </c>
      <c r="H33" s="8" t="e">
        <v>#DIV/0!</v>
      </c>
    </row>
    <row r="34" spans="2:19" x14ac:dyDescent="0.25">
      <c r="B34" s="8">
        <f t="shared" si="2"/>
        <v>25</v>
      </c>
      <c r="C34" s="8" t="e">
        <f t="shared" si="0"/>
        <v>#DIV/0!</v>
      </c>
      <c r="D34" s="8" t="e">
        <f t="shared" si="1"/>
        <v>#DIV/0!</v>
      </c>
      <c r="F34" s="8">
        <v>25</v>
      </c>
      <c r="G34" s="8" t="e">
        <v>#DIV/0!</v>
      </c>
      <c r="H34" s="8" t="e">
        <v>#DIV/0!</v>
      </c>
    </row>
    <row r="35" spans="2:19" x14ac:dyDescent="0.25">
      <c r="B35" s="8">
        <f t="shared" si="2"/>
        <v>12.5</v>
      </c>
      <c r="C35" s="8" t="e">
        <f t="shared" si="0"/>
        <v>#DIV/0!</v>
      </c>
      <c r="D35" s="8" t="e">
        <f t="shared" si="1"/>
        <v>#DIV/0!</v>
      </c>
      <c r="F35" s="8">
        <v>12.5</v>
      </c>
      <c r="G35" s="8" t="e">
        <v>#DIV/0!</v>
      </c>
      <c r="H35" s="8" t="e">
        <v>#DIV/0!</v>
      </c>
    </row>
    <row r="36" spans="2:19" x14ac:dyDescent="0.25">
      <c r="B36" s="8">
        <f t="shared" si="2"/>
        <v>6.25</v>
      </c>
      <c r="C36" s="8" t="e">
        <f t="shared" si="0"/>
        <v>#DIV/0!</v>
      </c>
      <c r="D36" s="8" t="e">
        <f t="shared" si="1"/>
        <v>#DIV/0!</v>
      </c>
      <c r="F36" s="8">
        <v>6.25</v>
      </c>
      <c r="G36" s="8" t="e">
        <v>#DIV/0!</v>
      </c>
      <c r="H36" s="8" t="e">
        <v>#DIV/0!</v>
      </c>
    </row>
    <row r="37" spans="2:19" hidden="1" x14ac:dyDescent="0.25"/>
    <row r="38" spans="2:19"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19"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19"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19"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19"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19" s="8" customFormat="1" hidden="1" x14ac:dyDescent="0.25">
      <c r="B43" s="8" t="e">
        <f>EXP(C38)</f>
        <v>#VALUE!</v>
      </c>
      <c r="C43" s="8" t="e">
        <f>B38</f>
        <v>#VALUE!</v>
      </c>
      <c r="F43" s="8" t="e">
        <f>EXP(G38)</f>
        <v>#VALUE!</v>
      </c>
      <c r="G43" s="8" t="e">
        <f>F38</f>
        <v>#VALUE!</v>
      </c>
      <c r="J43" s="8" t="e">
        <f>EXP(K38)</f>
        <v>#VALUE!</v>
      </c>
      <c r="K43" s="8" t="e">
        <f>J38</f>
        <v>#VALUE!</v>
      </c>
    </row>
    <row r="44" spans="2:19"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19" hidden="1" x14ac:dyDescent="0.25">
      <c r="B45" s="8"/>
      <c r="C45" s="8"/>
      <c r="D45" s="8"/>
      <c r="E45" s="8"/>
      <c r="F45" s="8"/>
      <c r="G45" s="8"/>
      <c r="H45" s="8"/>
      <c r="I45" s="8"/>
      <c r="J45" s="8"/>
      <c r="K45" s="8"/>
      <c r="L45" s="8"/>
      <c r="M45" s="8"/>
      <c r="N45" s="8" t="e">
        <f>IF($R$46=1,IF(AND($B$40&gt;$F$40,$B$40&gt;$J$40),B44,IF($F$40&gt;$J$40,F44,IF($J$40&gt;$F$40,J44,""))),IF($R$46=2,B44,IF($R$46=3,F44,IF($R$46=4,J44,""))))</f>
        <v>#VALUE!</v>
      </c>
      <c r="O45" s="8"/>
      <c r="P45" s="8"/>
    </row>
    <row r="46" spans="2:19" hidden="1" x14ac:dyDescent="0.25">
      <c r="B46" s="8" t="s">
        <v>9</v>
      </c>
      <c r="C46" s="8">
        <f t="shared" ref="C46:C53" si="3">E17</f>
        <v>0</v>
      </c>
      <c r="D46" s="8" t="e">
        <f t="shared" ref="D46:D68" si="4">C46-$C$26</f>
        <v>#DIV/0!</v>
      </c>
      <c r="E46" s="8" t="e">
        <f>(D46/$B$43)^(1/$C$43)</f>
        <v>#DIV/0!</v>
      </c>
      <c r="F46" s="8" t="e">
        <f>IF(AND(E46&lt;$B$30, E46&gt;$B$36),$B$131,$B$132)</f>
        <v>#DIV/0!</v>
      </c>
      <c r="G46" s="8"/>
      <c r="H46" s="8" t="e">
        <f>(D46/$F$43)^(1/$G$43)</f>
        <v>#DIV/0!</v>
      </c>
      <c r="I46" s="8" t="e">
        <f>IF(AND(H46&lt;$B$31, H46&gt;$B$36),$B$131,$B$132)</f>
        <v>#DIV/0!</v>
      </c>
      <c r="J46" s="8"/>
      <c r="K46" s="8" t="e">
        <f>(D46/$J$43)^(1/$K$43)</f>
        <v>#DIV/0!</v>
      </c>
      <c r="L46" s="8" t="e">
        <f>IF(AND(K46&lt;$B$30, K46&gt;$B$35),$B$131,$B$132)</f>
        <v>#DIV/0!</v>
      </c>
      <c r="M46" s="8"/>
      <c r="N46" s="8" t="e">
        <f t="shared" ref="N46:N77" si="5">IF($R$46=1,IF(AND($B$40&gt;$F$40,$B$40&gt;$J$40),E46,IF($F$40&gt;$J$40,H46,IF($J$40&gt;$F$40,K46,""))),IF($R$46=2,E46,IF($R$46=3,H46,IF($R$46=4,K46,""))))</f>
        <v>#DIV/0!</v>
      </c>
      <c r="O46" s="8" t="e">
        <f t="shared" ref="O46:O77" si="6">IF($R$46=1,IF(AND($B$40&gt;$F$40,$B$40&gt;$J$40),F46,IF($F$40&gt;$J$40,I46,IF($J$40&gt;$F$40,L46,""))),IF($R$46=2,F46,IF($R$46=3,I46,IF($R$46=4,L46,""))))</f>
        <v>#DIV/0!</v>
      </c>
      <c r="P46" s="8"/>
      <c r="R46" s="17">
        <v>2</v>
      </c>
      <c r="S46" s="12" t="e">
        <f>"Automatic R^2="&amp;IF(AND(B40&gt;F40,B40&gt;J40),TEXT(B40,"0.00000"),IF(F40&gt;J40,TEXT(F40,"0.00000"),IF(J40&gt;F40,TEXT(J40,"0.00000"),"")))</f>
        <v>#VALUE!</v>
      </c>
    </row>
    <row r="47" spans="2:19" hidden="1" x14ac:dyDescent="0.25">
      <c r="B47" s="8" t="s">
        <v>10</v>
      </c>
      <c r="C47" s="8">
        <f t="shared" si="3"/>
        <v>0</v>
      </c>
      <c r="D47" s="8" t="e">
        <f t="shared" si="4"/>
        <v>#DIV/0!</v>
      </c>
      <c r="E47" s="8" t="e">
        <f t="shared" ref="E47:E110" si="7">(D47/$B$43)^(1/$C$43)</f>
        <v>#DIV/0!</v>
      </c>
      <c r="F47" s="8" t="e">
        <f t="shared" ref="F47:F110" si="8">IF(AND(E47&lt;$B$30, E47&gt;$B$36),$B$131,$B$132)</f>
        <v>#DIV/0!</v>
      </c>
      <c r="G47" s="8"/>
      <c r="H47" s="8" t="e">
        <f t="shared" ref="H47:H110" si="9">(D47/$F$43)^(1/$G$43)</f>
        <v>#DIV/0!</v>
      </c>
      <c r="I47" s="8" t="e">
        <f t="shared" ref="I47:I110" si="10">IF(AND(H47&lt;$B$31, H47&gt;$B$36),$B$131,$B$132)</f>
        <v>#DIV/0!</v>
      </c>
      <c r="J47" s="8"/>
      <c r="K47" s="8" t="e">
        <f t="shared" ref="K47:K110" si="11">(D47/$J$43)^(1/$K$43)</f>
        <v>#DIV/0!</v>
      </c>
      <c r="L47" s="8" t="e">
        <f t="shared" ref="L47:L110" si="12">IF(AND(K47&lt;$B$30, K47&gt;$B$35),$B$131,$B$132)</f>
        <v>#DIV/0!</v>
      </c>
      <c r="M47" s="8"/>
      <c r="N47" s="8" t="e">
        <f t="shared" si="5"/>
        <v>#DIV/0!</v>
      </c>
      <c r="O47" s="8" t="e">
        <f t="shared" si="6"/>
        <v>#DIV/0!</v>
      </c>
      <c r="P47" s="8"/>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2:19" hidden="1" x14ac:dyDescent="0.25">
      <c r="B48" s="8" t="s">
        <v>11</v>
      </c>
      <c r="C48" s="8">
        <f t="shared" si="3"/>
        <v>0</v>
      </c>
      <c r="D48" s="8" t="e">
        <f t="shared" si="4"/>
        <v>#DIV/0!</v>
      </c>
      <c r="E48" s="8" t="e">
        <f t="shared" si="7"/>
        <v>#DIV/0!</v>
      </c>
      <c r="F48" s="8" t="e">
        <f t="shared" si="8"/>
        <v>#DIV/0!</v>
      </c>
      <c r="G48" s="8"/>
      <c r="H48" s="8" t="e">
        <f t="shared" si="9"/>
        <v>#DIV/0!</v>
      </c>
      <c r="I48" s="8" t="e">
        <f t="shared" si="10"/>
        <v>#DIV/0!</v>
      </c>
      <c r="J48" s="8"/>
      <c r="K48" s="8" t="e">
        <f t="shared" si="11"/>
        <v>#DIV/0!</v>
      </c>
      <c r="L48" s="8" t="e">
        <f t="shared" si="12"/>
        <v>#DIV/0!</v>
      </c>
      <c r="M48" s="8"/>
      <c r="N48" s="8" t="e">
        <f t="shared" si="5"/>
        <v>#DIV/0!</v>
      </c>
      <c r="O48" s="8" t="e">
        <f t="shared" si="6"/>
        <v>#DIV/0!</v>
      </c>
      <c r="P48" s="8"/>
      <c r="R48" s="8"/>
      <c r="S48" s="8" t="e">
        <f>"Remove Top Point R^2="&amp;TEXT(F40,"0.00000")</f>
        <v>#VALUE!</v>
      </c>
    </row>
    <row r="49" spans="2:19" hidden="1" x14ac:dyDescent="0.25">
      <c r="B49" s="8" t="s">
        <v>12</v>
      </c>
      <c r="C49" s="8">
        <f t="shared" si="3"/>
        <v>0</v>
      </c>
      <c r="D49" s="8" t="e">
        <f t="shared" si="4"/>
        <v>#DIV/0!</v>
      </c>
      <c r="E49" s="8" t="e">
        <f t="shared" si="7"/>
        <v>#DIV/0!</v>
      </c>
      <c r="F49" s="8" t="e">
        <f t="shared" si="8"/>
        <v>#DIV/0!</v>
      </c>
      <c r="G49" s="8"/>
      <c r="H49" s="8" t="e">
        <f t="shared" si="9"/>
        <v>#DIV/0!</v>
      </c>
      <c r="I49" s="8" t="e">
        <f t="shared" si="10"/>
        <v>#DIV/0!</v>
      </c>
      <c r="J49" s="8"/>
      <c r="K49" s="8" t="e">
        <f t="shared" si="11"/>
        <v>#DIV/0!</v>
      </c>
      <c r="L49" s="8" t="e">
        <f t="shared" si="12"/>
        <v>#DIV/0!</v>
      </c>
      <c r="M49" s="8"/>
      <c r="N49" s="8" t="e">
        <f t="shared" si="5"/>
        <v>#DIV/0!</v>
      </c>
      <c r="O49" s="8" t="e">
        <f t="shared" si="6"/>
        <v>#DIV/0!</v>
      </c>
      <c r="P49" s="8"/>
      <c r="R49" s="8"/>
      <c r="S49" s="8" t="e">
        <f>"Remove Bottom Point R^2="&amp;TEXT(J40,"0.00000")</f>
        <v>#VALUE!</v>
      </c>
    </row>
    <row r="50" spans="2:19" hidden="1" x14ac:dyDescent="0.25">
      <c r="B50" s="8" t="s">
        <v>13</v>
      </c>
      <c r="C50" s="8">
        <f t="shared" si="3"/>
        <v>0</v>
      </c>
      <c r="D50" s="8" t="e">
        <f t="shared" si="4"/>
        <v>#DIV/0!</v>
      </c>
      <c r="E50" s="8" t="e">
        <f t="shared" si="7"/>
        <v>#DIV/0!</v>
      </c>
      <c r="F50" s="8" t="e">
        <f t="shared" si="8"/>
        <v>#DIV/0!</v>
      </c>
      <c r="G50" s="8"/>
      <c r="H50" s="8" t="e">
        <f t="shared" si="9"/>
        <v>#DIV/0!</v>
      </c>
      <c r="I50" s="8" t="e">
        <f t="shared" si="10"/>
        <v>#DIV/0!</v>
      </c>
      <c r="J50" s="8"/>
      <c r="K50" s="8" t="e">
        <f t="shared" si="11"/>
        <v>#DIV/0!</v>
      </c>
      <c r="L50" s="8" t="e">
        <f t="shared" si="12"/>
        <v>#DIV/0!</v>
      </c>
      <c r="M50" s="8"/>
      <c r="N50" s="8" t="e">
        <f t="shared" si="5"/>
        <v>#DIV/0!</v>
      </c>
      <c r="O50" s="8" t="e">
        <f t="shared" si="6"/>
        <v>#DIV/0!</v>
      </c>
      <c r="P50" s="8"/>
    </row>
    <row r="51" spans="2:19" hidden="1" x14ac:dyDescent="0.25">
      <c r="B51" s="8" t="s">
        <v>14</v>
      </c>
      <c r="C51" s="8">
        <f t="shared" si="3"/>
        <v>0</v>
      </c>
      <c r="D51" s="8" t="e">
        <f t="shared" si="4"/>
        <v>#DIV/0!</v>
      </c>
      <c r="E51" s="8" t="e">
        <f t="shared" si="7"/>
        <v>#DIV/0!</v>
      </c>
      <c r="F51" s="8" t="e">
        <f t="shared" si="8"/>
        <v>#DIV/0!</v>
      </c>
      <c r="G51" s="8"/>
      <c r="H51" s="8" t="e">
        <f t="shared" si="9"/>
        <v>#DIV/0!</v>
      </c>
      <c r="I51" s="8" t="e">
        <f t="shared" si="10"/>
        <v>#DIV/0!</v>
      </c>
      <c r="J51" s="8"/>
      <c r="K51" s="8" t="e">
        <f t="shared" si="11"/>
        <v>#DIV/0!</v>
      </c>
      <c r="L51" s="8" t="e">
        <f t="shared" si="12"/>
        <v>#DIV/0!</v>
      </c>
      <c r="M51" s="8"/>
      <c r="N51" s="8" t="e">
        <f t="shared" si="5"/>
        <v>#DIV/0!</v>
      </c>
      <c r="O51" s="8" t="e">
        <f t="shared" si="6"/>
        <v>#DIV/0!</v>
      </c>
      <c r="P51" s="8"/>
    </row>
    <row r="52" spans="2:19" hidden="1" x14ac:dyDescent="0.25">
      <c r="B52" s="8" t="s">
        <v>15</v>
      </c>
      <c r="C52" s="8">
        <f t="shared" si="3"/>
        <v>0</v>
      </c>
      <c r="D52" s="8" t="e">
        <f t="shared" si="4"/>
        <v>#DIV/0!</v>
      </c>
      <c r="E52" s="8" t="e">
        <f t="shared" si="7"/>
        <v>#DIV/0!</v>
      </c>
      <c r="F52" s="8" t="e">
        <f t="shared" si="8"/>
        <v>#DIV/0!</v>
      </c>
      <c r="G52" s="8"/>
      <c r="H52" s="8" t="e">
        <f t="shared" si="9"/>
        <v>#DIV/0!</v>
      </c>
      <c r="I52" s="8" t="e">
        <f t="shared" si="10"/>
        <v>#DIV/0!</v>
      </c>
      <c r="J52" s="8"/>
      <c r="K52" s="8" t="e">
        <f t="shared" si="11"/>
        <v>#DIV/0!</v>
      </c>
      <c r="L52" s="8" t="e">
        <f t="shared" si="12"/>
        <v>#DIV/0!</v>
      </c>
      <c r="M52" s="8"/>
      <c r="N52" s="8" t="e">
        <f t="shared" si="5"/>
        <v>#DIV/0!</v>
      </c>
      <c r="O52" s="8" t="e">
        <f t="shared" si="6"/>
        <v>#DIV/0!</v>
      </c>
      <c r="P52" s="8"/>
      <c r="Q52" s="8"/>
      <c r="R52" s="8"/>
      <c r="S52" s="8"/>
    </row>
    <row r="53" spans="2:19" hidden="1" x14ac:dyDescent="0.25">
      <c r="B53" s="8" t="s">
        <v>16</v>
      </c>
      <c r="C53" s="8">
        <f t="shared" si="3"/>
        <v>0</v>
      </c>
      <c r="D53" s="8" t="e">
        <f t="shared" si="4"/>
        <v>#DIV/0!</v>
      </c>
      <c r="E53" s="8" t="e">
        <f t="shared" si="7"/>
        <v>#DIV/0!</v>
      </c>
      <c r="F53" s="8" t="e">
        <f t="shared" si="8"/>
        <v>#DIV/0!</v>
      </c>
      <c r="G53" s="8"/>
      <c r="H53" s="8" t="e">
        <f t="shared" si="9"/>
        <v>#DIV/0!</v>
      </c>
      <c r="I53" s="8" t="e">
        <f t="shared" si="10"/>
        <v>#DIV/0!</v>
      </c>
      <c r="J53" s="8"/>
      <c r="K53" s="8" t="e">
        <f t="shared" si="11"/>
        <v>#DIV/0!</v>
      </c>
      <c r="L53" s="8" t="e">
        <f t="shared" si="12"/>
        <v>#DIV/0!</v>
      </c>
      <c r="M53" s="8"/>
      <c r="N53" s="8" t="e">
        <f t="shared" si="5"/>
        <v>#DIV/0!</v>
      </c>
      <c r="O53" s="8" t="e">
        <f t="shared" si="6"/>
        <v>#DIV/0!</v>
      </c>
      <c r="P53" s="8"/>
      <c r="Q53" s="8"/>
      <c r="R53" s="8"/>
      <c r="S53" s="8"/>
    </row>
    <row r="54" spans="2:19" hidden="1" x14ac:dyDescent="0.25">
      <c r="B54" s="8" t="s">
        <v>17</v>
      </c>
      <c r="C54" s="8">
        <f t="shared" ref="C54:C61" si="13">F17</f>
        <v>0</v>
      </c>
      <c r="D54" s="8" t="e">
        <f t="shared" si="4"/>
        <v>#DIV/0!</v>
      </c>
      <c r="E54" s="8" t="e">
        <f t="shared" si="7"/>
        <v>#DIV/0!</v>
      </c>
      <c r="F54" s="8" t="e">
        <f t="shared" si="8"/>
        <v>#DIV/0!</v>
      </c>
      <c r="G54" s="8"/>
      <c r="H54" s="8" t="e">
        <f t="shared" si="9"/>
        <v>#DIV/0!</v>
      </c>
      <c r="I54" s="8" t="e">
        <f t="shared" si="10"/>
        <v>#DIV/0!</v>
      </c>
      <c r="J54" s="8"/>
      <c r="K54" s="8" t="e">
        <f t="shared" si="11"/>
        <v>#DIV/0!</v>
      </c>
      <c r="L54" s="8" t="e">
        <f t="shared" si="12"/>
        <v>#DIV/0!</v>
      </c>
      <c r="M54" s="8"/>
      <c r="N54" s="8" t="e">
        <f t="shared" si="5"/>
        <v>#DIV/0!</v>
      </c>
      <c r="O54" s="8" t="e">
        <f t="shared" si="6"/>
        <v>#DIV/0!</v>
      </c>
      <c r="P54" s="8"/>
      <c r="Q54" s="8"/>
      <c r="R54" s="8"/>
      <c r="S54" s="8"/>
    </row>
    <row r="55" spans="2:19" hidden="1" x14ac:dyDescent="0.25">
      <c r="B55" s="8" t="s">
        <v>18</v>
      </c>
      <c r="C55" s="8">
        <f t="shared" si="13"/>
        <v>0</v>
      </c>
      <c r="D55" s="8" t="e">
        <f t="shared" si="4"/>
        <v>#DIV/0!</v>
      </c>
      <c r="E55" s="8" t="e">
        <f t="shared" si="7"/>
        <v>#DIV/0!</v>
      </c>
      <c r="F55" s="8" t="e">
        <f t="shared" si="8"/>
        <v>#DIV/0!</v>
      </c>
      <c r="G55" s="8"/>
      <c r="H55" s="8" t="e">
        <f t="shared" si="9"/>
        <v>#DIV/0!</v>
      </c>
      <c r="I55" s="8" t="e">
        <f t="shared" si="10"/>
        <v>#DIV/0!</v>
      </c>
      <c r="J55" s="8"/>
      <c r="K55" s="8" t="e">
        <f t="shared" si="11"/>
        <v>#DIV/0!</v>
      </c>
      <c r="L55" s="8" t="e">
        <f t="shared" si="12"/>
        <v>#DIV/0!</v>
      </c>
      <c r="M55" s="8"/>
      <c r="N55" s="8" t="e">
        <f t="shared" si="5"/>
        <v>#DIV/0!</v>
      </c>
      <c r="O55" s="8" t="e">
        <f t="shared" si="6"/>
        <v>#DIV/0!</v>
      </c>
      <c r="P55" s="8"/>
      <c r="Q55" s="8"/>
      <c r="R55" s="8"/>
      <c r="S55" s="8"/>
    </row>
    <row r="56" spans="2:19" hidden="1" x14ac:dyDescent="0.25">
      <c r="B56" s="8" t="s">
        <v>19</v>
      </c>
      <c r="C56" s="8">
        <f t="shared" si="13"/>
        <v>0</v>
      </c>
      <c r="D56" s="8" t="e">
        <f t="shared" si="4"/>
        <v>#DIV/0!</v>
      </c>
      <c r="E56" s="8" t="e">
        <f t="shared" si="7"/>
        <v>#DIV/0!</v>
      </c>
      <c r="F56" s="8" t="e">
        <f t="shared" si="8"/>
        <v>#DIV/0!</v>
      </c>
      <c r="G56" s="8"/>
      <c r="H56" s="8" t="e">
        <f t="shared" si="9"/>
        <v>#DIV/0!</v>
      </c>
      <c r="I56" s="8" t="e">
        <f t="shared" si="10"/>
        <v>#DIV/0!</v>
      </c>
      <c r="J56" s="8"/>
      <c r="K56" s="8" t="e">
        <f t="shared" si="11"/>
        <v>#DIV/0!</v>
      </c>
      <c r="L56" s="8" t="e">
        <f t="shared" si="12"/>
        <v>#DIV/0!</v>
      </c>
      <c r="M56" s="8"/>
      <c r="N56" s="8" t="e">
        <f t="shared" si="5"/>
        <v>#DIV/0!</v>
      </c>
      <c r="O56" s="8" t="e">
        <f t="shared" si="6"/>
        <v>#DIV/0!</v>
      </c>
      <c r="P56" s="8"/>
      <c r="Q56" s="8"/>
      <c r="R56" s="8"/>
      <c r="S56" s="8"/>
    </row>
    <row r="57" spans="2:19" hidden="1" x14ac:dyDescent="0.25">
      <c r="B57" s="8" t="s">
        <v>20</v>
      </c>
      <c r="C57" s="8">
        <f t="shared" si="13"/>
        <v>0</v>
      </c>
      <c r="D57" s="8" t="e">
        <f t="shared" si="4"/>
        <v>#DIV/0!</v>
      </c>
      <c r="E57" s="8" t="e">
        <f t="shared" si="7"/>
        <v>#DIV/0!</v>
      </c>
      <c r="F57" s="8" t="e">
        <f t="shared" si="8"/>
        <v>#DIV/0!</v>
      </c>
      <c r="G57" s="8"/>
      <c r="H57" s="8" t="e">
        <f t="shared" si="9"/>
        <v>#DIV/0!</v>
      </c>
      <c r="I57" s="8" t="e">
        <f t="shared" si="10"/>
        <v>#DIV/0!</v>
      </c>
      <c r="J57" s="8"/>
      <c r="K57" s="8" t="e">
        <f t="shared" si="11"/>
        <v>#DIV/0!</v>
      </c>
      <c r="L57" s="8" t="e">
        <f t="shared" si="12"/>
        <v>#DIV/0!</v>
      </c>
      <c r="M57" s="8"/>
      <c r="N57" s="8" t="e">
        <f t="shared" si="5"/>
        <v>#DIV/0!</v>
      </c>
      <c r="O57" s="8" t="e">
        <f t="shared" si="6"/>
        <v>#DIV/0!</v>
      </c>
      <c r="P57" s="8"/>
      <c r="Q57" s="8"/>
      <c r="R57" s="8"/>
      <c r="S57" s="8"/>
    </row>
    <row r="58" spans="2:19" hidden="1" x14ac:dyDescent="0.25">
      <c r="B58" s="8" t="s">
        <v>21</v>
      </c>
      <c r="C58" s="8">
        <f t="shared" si="13"/>
        <v>0</v>
      </c>
      <c r="D58" s="8" t="e">
        <f t="shared" si="4"/>
        <v>#DIV/0!</v>
      </c>
      <c r="E58" s="8" t="e">
        <f t="shared" si="7"/>
        <v>#DIV/0!</v>
      </c>
      <c r="F58" s="8" t="e">
        <f t="shared" si="8"/>
        <v>#DIV/0!</v>
      </c>
      <c r="G58" s="8"/>
      <c r="H58" s="8" t="e">
        <f t="shared" si="9"/>
        <v>#DIV/0!</v>
      </c>
      <c r="I58" s="8" t="e">
        <f t="shared" si="10"/>
        <v>#DIV/0!</v>
      </c>
      <c r="J58" s="8"/>
      <c r="K58" s="8" t="e">
        <f t="shared" si="11"/>
        <v>#DIV/0!</v>
      </c>
      <c r="L58" s="8" t="e">
        <f t="shared" si="12"/>
        <v>#DIV/0!</v>
      </c>
      <c r="M58" s="8"/>
      <c r="N58" s="8" t="e">
        <f t="shared" si="5"/>
        <v>#DIV/0!</v>
      </c>
      <c r="O58" s="8" t="e">
        <f t="shared" si="6"/>
        <v>#DIV/0!</v>
      </c>
      <c r="P58" s="8"/>
      <c r="Q58" s="8"/>
      <c r="R58" s="8"/>
      <c r="S58" s="8"/>
    </row>
    <row r="59" spans="2:19" hidden="1" x14ac:dyDescent="0.25">
      <c r="B59" s="8" t="s">
        <v>22</v>
      </c>
      <c r="C59" s="8">
        <f t="shared" si="13"/>
        <v>0</v>
      </c>
      <c r="D59" s="8" t="e">
        <f t="shared" si="4"/>
        <v>#DIV/0!</v>
      </c>
      <c r="E59" s="8" t="e">
        <f t="shared" si="7"/>
        <v>#DIV/0!</v>
      </c>
      <c r="F59" s="8" t="e">
        <f t="shared" si="8"/>
        <v>#DIV/0!</v>
      </c>
      <c r="G59" s="8"/>
      <c r="H59" s="8" t="e">
        <f t="shared" si="9"/>
        <v>#DIV/0!</v>
      </c>
      <c r="I59" s="8" t="e">
        <f t="shared" si="10"/>
        <v>#DIV/0!</v>
      </c>
      <c r="J59" s="8"/>
      <c r="K59" s="8" t="e">
        <f t="shared" si="11"/>
        <v>#DIV/0!</v>
      </c>
      <c r="L59" s="8" t="e">
        <f t="shared" si="12"/>
        <v>#DIV/0!</v>
      </c>
      <c r="M59" s="8"/>
      <c r="N59" s="8" t="e">
        <f t="shared" si="5"/>
        <v>#DIV/0!</v>
      </c>
      <c r="O59" s="8" t="e">
        <f t="shared" si="6"/>
        <v>#DIV/0!</v>
      </c>
      <c r="P59" s="8"/>
      <c r="Q59" s="8"/>
      <c r="R59" s="8"/>
      <c r="S59" s="8"/>
    </row>
    <row r="60" spans="2:19" hidden="1" x14ac:dyDescent="0.25">
      <c r="B60" s="8" t="s">
        <v>23</v>
      </c>
      <c r="C60" s="8">
        <f t="shared" si="13"/>
        <v>0</v>
      </c>
      <c r="D60" s="8" t="e">
        <f t="shared" si="4"/>
        <v>#DIV/0!</v>
      </c>
      <c r="E60" s="8" t="e">
        <f t="shared" si="7"/>
        <v>#DIV/0!</v>
      </c>
      <c r="F60" s="8" t="e">
        <f t="shared" si="8"/>
        <v>#DIV/0!</v>
      </c>
      <c r="G60" s="8"/>
      <c r="H60" s="8" t="e">
        <f t="shared" si="9"/>
        <v>#DIV/0!</v>
      </c>
      <c r="I60" s="8" t="e">
        <f t="shared" si="10"/>
        <v>#DIV/0!</v>
      </c>
      <c r="J60" s="8"/>
      <c r="K60" s="8" t="e">
        <f t="shared" si="11"/>
        <v>#DIV/0!</v>
      </c>
      <c r="L60" s="8" t="e">
        <f t="shared" si="12"/>
        <v>#DIV/0!</v>
      </c>
      <c r="M60" s="8"/>
      <c r="N60" s="8" t="e">
        <f t="shared" si="5"/>
        <v>#DIV/0!</v>
      </c>
      <c r="O60" s="8" t="e">
        <f t="shared" si="6"/>
        <v>#DIV/0!</v>
      </c>
      <c r="P60" s="8"/>
      <c r="Q60" s="8"/>
      <c r="R60" s="8"/>
      <c r="S60" s="8"/>
    </row>
    <row r="61" spans="2:19" hidden="1" x14ac:dyDescent="0.25">
      <c r="B61" s="8" t="s">
        <v>24</v>
      </c>
      <c r="C61" s="8">
        <f t="shared" si="13"/>
        <v>0</v>
      </c>
      <c r="D61" s="8" t="e">
        <f t="shared" si="4"/>
        <v>#DIV/0!</v>
      </c>
      <c r="E61" s="8" t="e">
        <f t="shared" si="7"/>
        <v>#DIV/0!</v>
      </c>
      <c r="F61" s="8" t="e">
        <f t="shared" si="8"/>
        <v>#DIV/0!</v>
      </c>
      <c r="G61" s="8"/>
      <c r="H61" s="8" t="e">
        <f t="shared" si="9"/>
        <v>#DIV/0!</v>
      </c>
      <c r="I61" s="8" t="e">
        <f t="shared" si="10"/>
        <v>#DIV/0!</v>
      </c>
      <c r="J61" s="8"/>
      <c r="K61" s="8" t="e">
        <f t="shared" si="11"/>
        <v>#DIV/0!</v>
      </c>
      <c r="L61" s="8" t="e">
        <f t="shared" si="12"/>
        <v>#DIV/0!</v>
      </c>
      <c r="M61" s="8"/>
      <c r="N61" s="8" t="e">
        <f t="shared" si="5"/>
        <v>#DIV/0!</v>
      </c>
      <c r="O61" s="8" t="e">
        <f t="shared" si="6"/>
        <v>#DIV/0!</v>
      </c>
      <c r="P61" s="8"/>
      <c r="Q61" s="8"/>
      <c r="R61" s="8"/>
      <c r="S61" s="8"/>
    </row>
    <row r="62" spans="2:19" hidden="1" x14ac:dyDescent="0.25">
      <c r="B62" s="8" t="s">
        <v>25</v>
      </c>
      <c r="C62" s="8">
        <f t="shared" ref="C62:C69" si="14">G17</f>
        <v>0</v>
      </c>
      <c r="D62" s="8" t="e">
        <f t="shared" si="4"/>
        <v>#DIV/0!</v>
      </c>
      <c r="E62" s="8" t="e">
        <f t="shared" si="7"/>
        <v>#DIV/0!</v>
      </c>
      <c r="F62" s="8" t="e">
        <f t="shared" si="8"/>
        <v>#DIV/0!</v>
      </c>
      <c r="G62" s="8"/>
      <c r="H62" s="8" t="e">
        <f t="shared" si="9"/>
        <v>#DIV/0!</v>
      </c>
      <c r="I62" s="8" t="e">
        <f t="shared" si="10"/>
        <v>#DIV/0!</v>
      </c>
      <c r="J62" s="8"/>
      <c r="K62" s="8" t="e">
        <f t="shared" si="11"/>
        <v>#DIV/0!</v>
      </c>
      <c r="L62" s="8" t="e">
        <f t="shared" si="12"/>
        <v>#DIV/0!</v>
      </c>
      <c r="M62" s="8"/>
      <c r="N62" s="8" t="e">
        <f t="shared" si="5"/>
        <v>#DIV/0!</v>
      </c>
      <c r="O62" s="8" t="e">
        <f t="shared" si="6"/>
        <v>#DIV/0!</v>
      </c>
      <c r="P62" s="8"/>
      <c r="Q62" s="8"/>
      <c r="R62" s="8"/>
      <c r="S62" s="8"/>
    </row>
    <row r="63" spans="2:19" hidden="1" x14ac:dyDescent="0.25">
      <c r="B63" s="8" t="s">
        <v>26</v>
      </c>
      <c r="C63" s="8">
        <f t="shared" si="14"/>
        <v>0</v>
      </c>
      <c r="D63" s="8" t="e">
        <f t="shared" si="4"/>
        <v>#DIV/0!</v>
      </c>
      <c r="E63" s="8" t="e">
        <f t="shared" si="7"/>
        <v>#DIV/0!</v>
      </c>
      <c r="F63" s="8" t="e">
        <f t="shared" si="8"/>
        <v>#DIV/0!</v>
      </c>
      <c r="G63" s="8"/>
      <c r="H63" s="8" t="e">
        <f t="shared" si="9"/>
        <v>#DIV/0!</v>
      </c>
      <c r="I63" s="8" t="e">
        <f t="shared" si="10"/>
        <v>#DIV/0!</v>
      </c>
      <c r="J63" s="8"/>
      <c r="K63" s="8" t="e">
        <f t="shared" si="11"/>
        <v>#DIV/0!</v>
      </c>
      <c r="L63" s="8" t="e">
        <f t="shared" si="12"/>
        <v>#DIV/0!</v>
      </c>
      <c r="M63" s="8"/>
      <c r="N63" s="8" t="e">
        <f t="shared" si="5"/>
        <v>#DIV/0!</v>
      </c>
      <c r="O63" s="8" t="e">
        <f t="shared" si="6"/>
        <v>#DIV/0!</v>
      </c>
      <c r="P63" s="8"/>
      <c r="Q63" s="8"/>
      <c r="R63" s="8"/>
      <c r="S63" s="8"/>
    </row>
    <row r="64" spans="2:19" hidden="1" x14ac:dyDescent="0.25">
      <c r="B64" s="8" t="s">
        <v>27</v>
      </c>
      <c r="C64" s="8">
        <f t="shared" si="14"/>
        <v>0</v>
      </c>
      <c r="D64" s="8" t="e">
        <f t="shared" si="4"/>
        <v>#DIV/0!</v>
      </c>
      <c r="E64" s="8" t="e">
        <f t="shared" si="7"/>
        <v>#DIV/0!</v>
      </c>
      <c r="F64" s="8" t="e">
        <f t="shared" si="8"/>
        <v>#DIV/0!</v>
      </c>
      <c r="G64" s="8"/>
      <c r="H64" s="8" t="e">
        <f t="shared" si="9"/>
        <v>#DIV/0!</v>
      </c>
      <c r="I64" s="8" t="e">
        <f t="shared" si="10"/>
        <v>#DIV/0!</v>
      </c>
      <c r="J64" s="8"/>
      <c r="K64" s="8" t="e">
        <f t="shared" si="11"/>
        <v>#DIV/0!</v>
      </c>
      <c r="L64" s="8" t="e">
        <f t="shared" si="12"/>
        <v>#DIV/0!</v>
      </c>
      <c r="M64" s="8"/>
      <c r="N64" s="8" t="e">
        <f t="shared" si="5"/>
        <v>#DIV/0!</v>
      </c>
      <c r="O64" s="8" t="e">
        <f t="shared" si="6"/>
        <v>#DIV/0!</v>
      </c>
      <c r="P64" s="8"/>
      <c r="Q64" s="8"/>
      <c r="R64" s="8"/>
      <c r="S64" s="8"/>
    </row>
    <row r="65" spans="2:19" hidden="1" x14ac:dyDescent="0.25">
      <c r="B65" s="8" t="s">
        <v>28</v>
      </c>
      <c r="C65" s="8">
        <f t="shared" si="14"/>
        <v>0</v>
      </c>
      <c r="D65" s="8" t="e">
        <f t="shared" si="4"/>
        <v>#DIV/0!</v>
      </c>
      <c r="E65" s="8" t="e">
        <f t="shared" si="7"/>
        <v>#DIV/0!</v>
      </c>
      <c r="F65" s="8" t="e">
        <f t="shared" si="8"/>
        <v>#DIV/0!</v>
      </c>
      <c r="G65" s="8"/>
      <c r="H65" s="8" t="e">
        <f t="shared" si="9"/>
        <v>#DIV/0!</v>
      </c>
      <c r="I65" s="8" t="e">
        <f t="shared" si="10"/>
        <v>#DIV/0!</v>
      </c>
      <c r="J65" s="8"/>
      <c r="K65" s="8" t="e">
        <f t="shared" si="11"/>
        <v>#DIV/0!</v>
      </c>
      <c r="L65" s="8" t="e">
        <f t="shared" si="12"/>
        <v>#DIV/0!</v>
      </c>
      <c r="M65" s="8"/>
      <c r="N65" s="8" t="e">
        <f t="shared" si="5"/>
        <v>#DIV/0!</v>
      </c>
      <c r="O65" s="8" t="e">
        <f t="shared" si="6"/>
        <v>#DIV/0!</v>
      </c>
      <c r="P65" s="8"/>
      <c r="Q65" s="8"/>
      <c r="R65" s="8"/>
      <c r="S65" s="8"/>
    </row>
    <row r="66" spans="2:19" hidden="1" x14ac:dyDescent="0.25">
      <c r="B66" s="8" t="s">
        <v>29</v>
      </c>
      <c r="C66" s="8">
        <f t="shared" si="14"/>
        <v>0</v>
      </c>
      <c r="D66" s="8" t="e">
        <f t="shared" si="4"/>
        <v>#DIV/0!</v>
      </c>
      <c r="E66" s="8" t="e">
        <f t="shared" si="7"/>
        <v>#DIV/0!</v>
      </c>
      <c r="F66" s="8" t="e">
        <f t="shared" si="8"/>
        <v>#DIV/0!</v>
      </c>
      <c r="G66" s="8"/>
      <c r="H66" s="8" t="e">
        <f t="shared" si="9"/>
        <v>#DIV/0!</v>
      </c>
      <c r="I66" s="8" t="e">
        <f t="shared" si="10"/>
        <v>#DIV/0!</v>
      </c>
      <c r="J66" s="8"/>
      <c r="K66" s="8" t="e">
        <f t="shared" si="11"/>
        <v>#DIV/0!</v>
      </c>
      <c r="L66" s="8" t="e">
        <f t="shared" si="12"/>
        <v>#DIV/0!</v>
      </c>
      <c r="M66" s="8"/>
      <c r="N66" s="8" t="e">
        <f t="shared" si="5"/>
        <v>#DIV/0!</v>
      </c>
      <c r="O66" s="8" t="e">
        <f t="shared" si="6"/>
        <v>#DIV/0!</v>
      </c>
      <c r="P66" s="8"/>
      <c r="Q66" s="8"/>
      <c r="R66" s="8"/>
      <c r="S66" s="8"/>
    </row>
    <row r="67" spans="2:19" hidden="1" x14ac:dyDescent="0.25">
      <c r="B67" s="8" t="s">
        <v>30</v>
      </c>
      <c r="C67" s="8">
        <f t="shared" si="14"/>
        <v>0</v>
      </c>
      <c r="D67" s="8" t="e">
        <f t="shared" si="4"/>
        <v>#DIV/0!</v>
      </c>
      <c r="E67" s="8" t="e">
        <f t="shared" si="7"/>
        <v>#DIV/0!</v>
      </c>
      <c r="F67" s="8" t="e">
        <f t="shared" si="8"/>
        <v>#DIV/0!</v>
      </c>
      <c r="G67" s="8"/>
      <c r="H67" s="8" t="e">
        <f t="shared" si="9"/>
        <v>#DIV/0!</v>
      </c>
      <c r="I67" s="8" t="e">
        <f t="shared" si="10"/>
        <v>#DIV/0!</v>
      </c>
      <c r="J67" s="8"/>
      <c r="K67" s="8" t="e">
        <f t="shared" si="11"/>
        <v>#DIV/0!</v>
      </c>
      <c r="L67" s="8" t="e">
        <f t="shared" si="12"/>
        <v>#DIV/0!</v>
      </c>
      <c r="M67" s="8"/>
      <c r="N67" s="8" t="e">
        <f t="shared" si="5"/>
        <v>#DIV/0!</v>
      </c>
      <c r="O67" s="8" t="e">
        <f t="shared" si="6"/>
        <v>#DIV/0!</v>
      </c>
      <c r="P67" s="8"/>
      <c r="Q67" s="8"/>
      <c r="R67" s="8"/>
      <c r="S67" s="8"/>
    </row>
    <row r="68" spans="2:19" hidden="1" x14ac:dyDescent="0.25">
      <c r="B68" s="8" t="s">
        <v>31</v>
      </c>
      <c r="C68" s="8">
        <f t="shared" si="14"/>
        <v>0</v>
      </c>
      <c r="D68" s="8" t="e">
        <f t="shared" si="4"/>
        <v>#DIV/0!</v>
      </c>
      <c r="E68" s="8" t="e">
        <f t="shared" si="7"/>
        <v>#DIV/0!</v>
      </c>
      <c r="F68" s="8" t="e">
        <f t="shared" si="8"/>
        <v>#DIV/0!</v>
      </c>
      <c r="G68" s="8"/>
      <c r="H68" s="8" t="e">
        <f t="shared" si="9"/>
        <v>#DIV/0!</v>
      </c>
      <c r="I68" s="8" t="e">
        <f t="shared" si="10"/>
        <v>#DIV/0!</v>
      </c>
      <c r="J68" s="8"/>
      <c r="K68" s="8" t="e">
        <f t="shared" si="11"/>
        <v>#DIV/0!</v>
      </c>
      <c r="L68" s="8" t="e">
        <f t="shared" si="12"/>
        <v>#DIV/0!</v>
      </c>
      <c r="M68" s="8"/>
      <c r="N68" s="8" t="e">
        <f t="shared" si="5"/>
        <v>#DIV/0!</v>
      </c>
      <c r="O68" s="8" t="e">
        <f t="shared" si="6"/>
        <v>#DIV/0!</v>
      </c>
      <c r="P68" s="8"/>
      <c r="Q68" s="8"/>
      <c r="R68" s="8"/>
      <c r="S68" s="8"/>
    </row>
    <row r="69" spans="2:19" hidden="1" x14ac:dyDescent="0.25">
      <c r="B69" s="8" t="s">
        <v>32</v>
      </c>
      <c r="C69" s="8">
        <f t="shared" si="14"/>
        <v>0</v>
      </c>
      <c r="D69" s="8" t="e">
        <f>C69-$C$26</f>
        <v>#DIV/0!</v>
      </c>
      <c r="E69" s="8" t="e">
        <f t="shared" si="7"/>
        <v>#DIV/0!</v>
      </c>
      <c r="F69" s="8" t="e">
        <f t="shared" si="8"/>
        <v>#DIV/0!</v>
      </c>
      <c r="G69" s="8"/>
      <c r="H69" s="8" t="e">
        <f t="shared" si="9"/>
        <v>#DIV/0!</v>
      </c>
      <c r="I69" s="8" t="e">
        <f t="shared" si="10"/>
        <v>#DIV/0!</v>
      </c>
      <c r="J69" s="8"/>
      <c r="K69" s="8" t="e">
        <f t="shared" si="11"/>
        <v>#DIV/0!</v>
      </c>
      <c r="L69" s="8" t="e">
        <f t="shared" si="12"/>
        <v>#DIV/0!</v>
      </c>
      <c r="M69" s="8"/>
      <c r="N69" s="8" t="e">
        <f t="shared" si="5"/>
        <v>#DIV/0!</v>
      </c>
      <c r="O69" s="8" t="e">
        <f t="shared" si="6"/>
        <v>#DIV/0!</v>
      </c>
      <c r="P69" s="8"/>
      <c r="Q69" s="8"/>
      <c r="R69" s="8"/>
      <c r="S69" s="8"/>
    </row>
    <row r="70" spans="2:19" s="8" customFormat="1" hidden="1" x14ac:dyDescent="0.25">
      <c r="B70" s="8" t="s">
        <v>33</v>
      </c>
      <c r="C70" s="8">
        <f t="shared" ref="C70:C77" si="15">H17</f>
        <v>0</v>
      </c>
      <c r="D70" s="8" t="e">
        <f t="shared" ref="D70:D125" si="16">C70-$C$26</f>
        <v>#DIV/0!</v>
      </c>
      <c r="E70" s="8" t="e">
        <f t="shared" si="7"/>
        <v>#DIV/0!</v>
      </c>
      <c r="F70" s="8" t="e">
        <f t="shared" si="8"/>
        <v>#DIV/0!</v>
      </c>
      <c r="H70" s="8" t="e">
        <f t="shared" si="9"/>
        <v>#DIV/0!</v>
      </c>
      <c r="I70" s="8" t="e">
        <f t="shared" si="10"/>
        <v>#DIV/0!</v>
      </c>
      <c r="K70" s="8" t="e">
        <f t="shared" si="11"/>
        <v>#DIV/0!</v>
      </c>
      <c r="L70" s="8" t="e">
        <f t="shared" si="12"/>
        <v>#DIV/0!</v>
      </c>
      <c r="N70" s="8" t="e">
        <f t="shared" si="5"/>
        <v>#DIV/0!</v>
      </c>
      <c r="O70" s="8" t="e">
        <f t="shared" si="6"/>
        <v>#DIV/0!</v>
      </c>
    </row>
    <row r="71" spans="2:19" s="8" customFormat="1" hidden="1" x14ac:dyDescent="0.25">
      <c r="B71" s="8" t="s">
        <v>50</v>
      </c>
      <c r="C71" s="8">
        <f t="shared" si="15"/>
        <v>0</v>
      </c>
      <c r="D71" s="8" t="e">
        <f t="shared" si="16"/>
        <v>#DIV/0!</v>
      </c>
      <c r="E71" s="8" t="e">
        <f t="shared" si="7"/>
        <v>#DIV/0!</v>
      </c>
      <c r="F71" s="8" t="e">
        <f t="shared" si="8"/>
        <v>#DIV/0!</v>
      </c>
      <c r="H71" s="8" t="e">
        <f t="shared" si="9"/>
        <v>#DIV/0!</v>
      </c>
      <c r="I71" s="8" t="e">
        <f t="shared" si="10"/>
        <v>#DIV/0!</v>
      </c>
      <c r="K71" s="8" t="e">
        <f t="shared" si="11"/>
        <v>#DIV/0!</v>
      </c>
      <c r="L71" s="8" t="e">
        <f t="shared" si="12"/>
        <v>#DIV/0!</v>
      </c>
      <c r="N71" s="8" t="e">
        <f t="shared" si="5"/>
        <v>#DIV/0!</v>
      </c>
      <c r="O71" s="8" t="e">
        <f t="shared" si="6"/>
        <v>#DIV/0!</v>
      </c>
    </row>
    <row r="72" spans="2:19" s="8" customFormat="1" hidden="1" x14ac:dyDescent="0.25">
      <c r="B72" s="8" t="s">
        <v>51</v>
      </c>
      <c r="C72" s="8">
        <f t="shared" si="15"/>
        <v>0</v>
      </c>
      <c r="D72" s="8" t="e">
        <f t="shared" si="16"/>
        <v>#DIV/0!</v>
      </c>
      <c r="E72" s="8" t="e">
        <f t="shared" si="7"/>
        <v>#DIV/0!</v>
      </c>
      <c r="F72" s="8" t="e">
        <f t="shared" si="8"/>
        <v>#DIV/0!</v>
      </c>
      <c r="H72" s="8" t="e">
        <f t="shared" si="9"/>
        <v>#DIV/0!</v>
      </c>
      <c r="I72" s="8" t="e">
        <f t="shared" si="10"/>
        <v>#DIV/0!</v>
      </c>
      <c r="K72" s="8" t="e">
        <f t="shared" si="11"/>
        <v>#DIV/0!</v>
      </c>
      <c r="L72" s="8" t="e">
        <f t="shared" si="12"/>
        <v>#DIV/0!</v>
      </c>
      <c r="N72" s="8" t="e">
        <f t="shared" si="5"/>
        <v>#DIV/0!</v>
      </c>
      <c r="O72" s="8" t="e">
        <f t="shared" si="6"/>
        <v>#DIV/0!</v>
      </c>
    </row>
    <row r="73" spans="2:19" s="8" customFormat="1" hidden="1" x14ac:dyDescent="0.25">
      <c r="B73" s="8" t="s">
        <v>52</v>
      </c>
      <c r="C73" s="8">
        <f t="shared" si="15"/>
        <v>0</v>
      </c>
      <c r="D73" s="8" t="e">
        <f t="shared" si="16"/>
        <v>#DIV/0!</v>
      </c>
      <c r="E73" s="8" t="e">
        <f t="shared" si="7"/>
        <v>#DIV/0!</v>
      </c>
      <c r="F73" s="8" t="e">
        <f t="shared" si="8"/>
        <v>#DIV/0!</v>
      </c>
      <c r="H73" s="8" t="e">
        <f t="shared" si="9"/>
        <v>#DIV/0!</v>
      </c>
      <c r="I73" s="8" t="e">
        <f t="shared" si="10"/>
        <v>#DIV/0!</v>
      </c>
      <c r="K73" s="8" t="e">
        <f t="shared" si="11"/>
        <v>#DIV/0!</v>
      </c>
      <c r="L73" s="8" t="e">
        <f t="shared" si="12"/>
        <v>#DIV/0!</v>
      </c>
      <c r="N73" s="8" t="e">
        <f t="shared" si="5"/>
        <v>#DIV/0!</v>
      </c>
      <c r="O73" s="8" t="e">
        <f t="shared" si="6"/>
        <v>#DIV/0!</v>
      </c>
    </row>
    <row r="74" spans="2:19" s="8" customFormat="1" hidden="1" x14ac:dyDescent="0.25">
      <c r="B74" s="8" t="s">
        <v>53</v>
      </c>
      <c r="C74" s="8">
        <f t="shared" si="15"/>
        <v>0</v>
      </c>
      <c r="D74" s="8" t="e">
        <f t="shared" si="16"/>
        <v>#DIV/0!</v>
      </c>
      <c r="E74" s="8" t="e">
        <f t="shared" si="7"/>
        <v>#DIV/0!</v>
      </c>
      <c r="F74" s="8" t="e">
        <f t="shared" si="8"/>
        <v>#DIV/0!</v>
      </c>
      <c r="H74" s="8" t="e">
        <f t="shared" si="9"/>
        <v>#DIV/0!</v>
      </c>
      <c r="I74" s="8" t="e">
        <f t="shared" si="10"/>
        <v>#DIV/0!</v>
      </c>
      <c r="K74" s="8" t="e">
        <f t="shared" si="11"/>
        <v>#DIV/0!</v>
      </c>
      <c r="L74" s="8" t="e">
        <f t="shared" si="12"/>
        <v>#DIV/0!</v>
      </c>
      <c r="N74" s="8" t="e">
        <f t="shared" si="5"/>
        <v>#DIV/0!</v>
      </c>
      <c r="O74" s="8" t="e">
        <f t="shared" si="6"/>
        <v>#DIV/0!</v>
      </c>
    </row>
    <row r="75" spans="2:19" s="8" customFormat="1" hidden="1" x14ac:dyDescent="0.25">
      <c r="B75" s="8" t="s">
        <v>54</v>
      </c>
      <c r="C75" s="8">
        <f t="shared" si="15"/>
        <v>0</v>
      </c>
      <c r="D75" s="8" t="e">
        <f t="shared" si="16"/>
        <v>#DIV/0!</v>
      </c>
      <c r="E75" s="8" t="e">
        <f t="shared" si="7"/>
        <v>#DIV/0!</v>
      </c>
      <c r="F75" s="8" t="e">
        <f t="shared" si="8"/>
        <v>#DIV/0!</v>
      </c>
      <c r="H75" s="8" t="e">
        <f t="shared" si="9"/>
        <v>#DIV/0!</v>
      </c>
      <c r="I75" s="8" t="e">
        <f t="shared" si="10"/>
        <v>#DIV/0!</v>
      </c>
      <c r="K75" s="8" t="e">
        <f t="shared" si="11"/>
        <v>#DIV/0!</v>
      </c>
      <c r="L75" s="8" t="e">
        <f t="shared" si="12"/>
        <v>#DIV/0!</v>
      </c>
      <c r="N75" s="8" t="e">
        <f t="shared" si="5"/>
        <v>#DIV/0!</v>
      </c>
      <c r="O75" s="8" t="e">
        <f t="shared" si="6"/>
        <v>#DIV/0!</v>
      </c>
    </row>
    <row r="76" spans="2:19" s="8" customFormat="1" hidden="1" x14ac:dyDescent="0.25">
      <c r="B76" s="8" t="s">
        <v>55</v>
      </c>
      <c r="C76" s="8">
        <f t="shared" si="15"/>
        <v>0</v>
      </c>
      <c r="D76" s="8" t="e">
        <f t="shared" si="16"/>
        <v>#DIV/0!</v>
      </c>
      <c r="E76" s="8" t="e">
        <f t="shared" si="7"/>
        <v>#DIV/0!</v>
      </c>
      <c r="F76" s="8" t="e">
        <f t="shared" si="8"/>
        <v>#DIV/0!</v>
      </c>
      <c r="H76" s="8" t="e">
        <f t="shared" si="9"/>
        <v>#DIV/0!</v>
      </c>
      <c r="I76" s="8" t="e">
        <f t="shared" si="10"/>
        <v>#DIV/0!</v>
      </c>
      <c r="K76" s="8" t="e">
        <f t="shared" si="11"/>
        <v>#DIV/0!</v>
      </c>
      <c r="L76" s="8" t="e">
        <f t="shared" si="12"/>
        <v>#DIV/0!</v>
      </c>
      <c r="N76" s="8" t="e">
        <f t="shared" si="5"/>
        <v>#DIV/0!</v>
      </c>
      <c r="O76" s="8" t="e">
        <f t="shared" si="6"/>
        <v>#DIV/0!</v>
      </c>
    </row>
    <row r="77" spans="2:19" s="8" customFormat="1" hidden="1" x14ac:dyDescent="0.25">
      <c r="B77" s="8" t="s">
        <v>56</v>
      </c>
      <c r="C77" s="8">
        <f t="shared" si="15"/>
        <v>0</v>
      </c>
      <c r="D77" s="8" t="e">
        <f t="shared" si="16"/>
        <v>#DIV/0!</v>
      </c>
      <c r="E77" s="8" t="e">
        <f t="shared" si="7"/>
        <v>#DIV/0!</v>
      </c>
      <c r="F77" s="8" t="e">
        <f t="shared" si="8"/>
        <v>#DIV/0!</v>
      </c>
      <c r="H77" s="8" t="e">
        <f t="shared" si="9"/>
        <v>#DIV/0!</v>
      </c>
      <c r="I77" s="8" t="e">
        <f t="shared" si="10"/>
        <v>#DIV/0!</v>
      </c>
      <c r="K77" s="8" t="e">
        <f t="shared" si="11"/>
        <v>#DIV/0!</v>
      </c>
      <c r="L77" s="8" t="e">
        <f t="shared" si="12"/>
        <v>#DIV/0!</v>
      </c>
      <c r="N77" s="8" t="e">
        <f t="shared" si="5"/>
        <v>#DIV/0!</v>
      </c>
      <c r="O77" s="8" t="e">
        <f t="shared" si="6"/>
        <v>#DIV/0!</v>
      </c>
    </row>
    <row r="78" spans="2:19" s="8" customFormat="1" hidden="1" x14ac:dyDescent="0.25">
      <c r="B78" s="8" t="s">
        <v>57</v>
      </c>
      <c r="C78" s="8">
        <f t="shared" ref="C78:C85" si="17">I17</f>
        <v>0</v>
      </c>
      <c r="D78" s="8" t="e">
        <f t="shared" si="16"/>
        <v>#DIV/0!</v>
      </c>
      <c r="E78" s="8" t="e">
        <f t="shared" si="7"/>
        <v>#DIV/0!</v>
      </c>
      <c r="F78" s="8" t="e">
        <f t="shared" si="8"/>
        <v>#DIV/0!</v>
      </c>
      <c r="H78" s="8" t="e">
        <f t="shared" si="9"/>
        <v>#DIV/0!</v>
      </c>
      <c r="I78" s="8" t="e">
        <f t="shared" si="10"/>
        <v>#DIV/0!</v>
      </c>
      <c r="K78" s="8" t="e">
        <f t="shared" si="11"/>
        <v>#DIV/0!</v>
      </c>
      <c r="L78" s="8" t="e">
        <f t="shared" si="12"/>
        <v>#DIV/0!</v>
      </c>
      <c r="N78" s="8" t="e">
        <f t="shared" ref="N78:N109" si="18">IF($R$46=1,IF(AND($B$40&gt;$F$40,$B$40&gt;$J$40),E78,IF($F$40&gt;$J$40,H78,IF($J$40&gt;$F$40,K78,""))),IF($R$46=2,E78,IF($R$46=3,H78,IF($R$46=4,K78,""))))</f>
        <v>#DIV/0!</v>
      </c>
      <c r="O78" s="8" t="e">
        <f t="shared" ref="O78:O109" si="19">IF($R$46=1,IF(AND($B$40&gt;$F$40,$B$40&gt;$J$40),F78,IF($F$40&gt;$J$40,I78,IF($J$40&gt;$F$40,L78,""))),IF($R$46=2,F78,IF($R$46=3,I78,IF($R$46=4,L78,""))))</f>
        <v>#DIV/0!</v>
      </c>
    </row>
    <row r="79" spans="2:19" s="8" customFormat="1" hidden="1" x14ac:dyDescent="0.25">
      <c r="B79" s="8" t="s">
        <v>58</v>
      </c>
      <c r="C79" s="8">
        <f t="shared" si="17"/>
        <v>0</v>
      </c>
      <c r="D79" s="8" t="e">
        <f t="shared" si="16"/>
        <v>#DIV/0!</v>
      </c>
      <c r="E79" s="8" t="e">
        <f t="shared" si="7"/>
        <v>#DIV/0!</v>
      </c>
      <c r="F79" s="8" t="e">
        <f t="shared" si="8"/>
        <v>#DIV/0!</v>
      </c>
      <c r="H79" s="8" t="e">
        <f t="shared" si="9"/>
        <v>#DIV/0!</v>
      </c>
      <c r="I79" s="8" t="e">
        <f t="shared" si="10"/>
        <v>#DIV/0!</v>
      </c>
      <c r="K79" s="8" t="e">
        <f t="shared" si="11"/>
        <v>#DIV/0!</v>
      </c>
      <c r="L79" s="8" t="e">
        <f t="shared" si="12"/>
        <v>#DIV/0!</v>
      </c>
      <c r="N79" s="8" t="e">
        <f t="shared" si="18"/>
        <v>#DIV/0!</v>
      </c>
      <c r="O79" s="8" t="e">
        <f t="shared" si="19"/>
        <v>#DIV/0!</v>
      </c>
    </row>
    <row r="80" spans="2:19" s="8" customFormat="1" hidden="1" x14ac:dyDescent="0.25">
      <c r="B80" s="8" t="s">
        <v>59</v>
      </c>
      <c r="C80" s="8">
        <f t="shared" si="17"/>
        <v>0</v>
      </c>
      <c r="D80" s="8" t="e">
        <f t="shared" si="16"/>
        <v>#DIV/0!</v>
      </c>
      <c r="E80" s="8" t="e">
        <f t="shared" si="7"/>
        <v>#DIV/0!</v>
      </c>
      <c r="F80" s="8" t="e">
        <f t="shared" si="8"/>
        <v>#DIV/0!</v>
      </c>
      <c r="H80" s="8" t="e">
        <f t="shared" si="9"/>
        <v>#DIV/0!</v>
      </c>
      <c r="I80" s="8" t="e">
        <f t="shared" si="10"/>
        <v>#DIV/0!</v>
      </c>
      <c r="K80" s="8" t="e">
        <f t="shared" si="11"/>
        <v>#DIV/0!</v>
      </c>
      <c r="L80" s="8" t="e">
        <f t="shared" si="12"/>
        <v>#DIV/0!</v>
      </c>
      <c r="N80" s="8" t="e">
        <f t="shared" si="18"/>
        <v>#DIV/0!</v>
      </c>
      <c r="O80" s="8" t="e">
        <f t="shared" si="19"/>
        <v>#DIV/0!</v>
      </c>
    </row>
    <row r="81" spans="2:15" s="8" customFormat="1" hidden="1" x14ac:dyDescent="0.25">
      <c r="B81" s="8" t="s">
        <v>60</v>
      </c>
      <c r="C81" s="8">
        <f t="shared" si="17"/>
        <v>0</v>
      </c>
      <c r="D81" s="8" t="e">
        <f t="shared" si="16"/>
        <v>#DIV/0!</v>
      </c>
      <c r="E81" s="8" t="e">
        <f t="shared" si="7"/>
        <v>#DIV/0!</v>
      </c>
      <c r="F81" s="8" t="e">
        <f t="shared" si="8"/>
        <v>#DIV/0!</v>
      </c>
      <c r="H81" s="8" t="e">
        <f t="shared" si="9"/>
        <v>#DIV/0!</v>
      </c>
      <c r="I81" s="8" t="e">
        <f t="shared" si="10"/>
        <v>#DIV/0!</v>
      </c>
      <c r="K81" s="8" t="e">
        <f t="shared" si="11"/>
        <v>#DIV/0!</v>
      </c>
      <c r="L81" s="8" t="e">
        <f t="shared" si="12"/>
        <v>#DIV/0!</v>
      </c>
      <c r="N81" s="8" t="e">
        <f t="shared" si="18"/>
        <v>#DIV/0!</v>
      </c>
      <c r="O81" s="8" t="e">
        <f t="shared" si="19"/>
        <v>#DIV/0!</v>
      </c>
    </row>
    <row r="82" spans="2:15" s="8" customFormat="1" hidden="1" x14ac:dyDescent="0.25">
      <c r="B82" s="8" t="s">
        <v>61</v>
      </c>
      <c r="C82" s="8">
        <f t="shared" si="17"/>
        <v>0</v>
      </c>
      <c r="D82" s="8" t="e">
        <f t="shared" si="16"/>
        <v>#DIV/0!</v>
      </c>
      <c r="E82" s="8" t="e">
        <f t="shared" si="7"/>
        <v>#DIV/0!</v>
      </c>
      <c r="F82" s="8" t="e">
        <f t="shared" si="8"/>
        <v>#DIV/0!</v>
      </c>
      <c r="H82" s="8" t="e">
        <f t="shared" si="9"/>
        <v>#DIV/0!</v>
      </c>
      <c r="I82" s="8" t="e">
        <f t="shared" si="10"/>
        <v>#DIV/0!</v>
      </c>
      <c r="K82" s="8" t="e">
        <f t="shared" si="11"/>
        <v>#DIV/0!</v>
      </c>
      <c r="L82" s="8" t="e">
        <f t="shared" si="12"/>
        <v>#DIV/0!</v>
      </c>
      <c r="N82" s="8" t="e">
        <f t="shared" si="18"/>
        <v>#DIV/0!</v>
      </c>
      <c r="O82" s="8" t="e">
        <f t="shared" si="19"/>
        <v>#DIV/0!</v>
      </c>
    </row>
    <row r="83" spans="2:15" s="8" customFormat="1" hidden="1" x14ac:dyDescent="0.25">
      <c r="B83" s="8" t="s">
        <v>62</v>
      </c>
      <c r="C83" s="8">
        <f t="shared" si="17"/>
        <v>0</v>
      </c>
      <c r="D83" s="8" t="e">
        <f t="shared" si="16"/>
        <v>#DIV/0!</v>
      </c>
      <c r="E83" s="8" t="e">
        <f t="shared" si="7"/>
        <v>#DIV/0!</v>
      </c>
      <c r="F83" s="8" t="e">
        <f t="shared" si="8"/>
        <v>#DIV/0!</v>
      </c>
      <c r="H83" s="8" t="e">
        <f t="shared" si="9"/>
        <v>#DIV/0!</v>
      </c>
      <c r="I83" s="8" t="e">
        <f t="shared" si="10"/>
        <v>#DIV/0!</v>
      </c>
      <c r="K83" s="8" t="e">
        <f t="shared" si="11"/>
        <v>#DIV/0!</v>
      </c>
      <c r="L83" s="8" t="e">
        <f t="shared" si="12"/>
        <v>#DIV/0!</v>
      </c>
      <c r="N83" s="8" t="e">
        <f t="shared" si="18"/>
        <v>#DIV/0!</v>
      </c>
      <c r="O83" s="8" t="e">
        <f t="shared" si="19"/>
        <v>#DIV/0!</v>
      </c>
    </row>
    <row r="84" spans="2:15" s="8" customFormat="1" hidden="1" x14ac:dyDescent="0.25">
      <c r="B84" s="8" t="s">
        <v>63</v>
      </c>
      <c r="C84" s="8">
        <f t="shared" si="17"/>
        <v>0</v>
      </c>
      <c r="D84" s="8" t="e">
        <f t="shared" si="16"/>
        <v>#DIV/0!</v>
      </c>
      <c r="E84" s="8" t="e">
        <f t="shared" si="7"/>
        <v>#DIV/0!</v>
      </c>
      <c r="F84" s="8" t="e">
        <f t="shared" si="8"/>
        <v>#DIV/0!</v>
      </c>
      <c r="H84" s="8" t="e">
        <f t="shared" si="9"/>
        <v>#DIV/0!</v>
      </c>
      <c r="I84" s="8" t="e">
        <f t="shared" si="10"/>
        <v>#DIV/0!</v>
      </c>
      <c r="K84" s="8" t="e">
        <f t="shared" si="11"/>
        <v>#DIV/0!</v>
      </c>
      <c r="L84" s="8" t="e">
        <f t="shared" si="12"/>
        <v>#DIV/0!</v>
      </c>
      <c r="N84" s="8" t="e">
        <f t="shared" si="18"/>
        <v>#DIV/0!</v>
      </c>
      <c r="O84" s="8" t="e">
        <f t="shared" si="19"/>
        <v>#DIV/0!</v>
      </c>
    </row>
    <row r="85" spans="2:15" s="8" customFormat="1" hidden="1" x14ac:dyDescent="0.25">
      <c r="B85" s="8" t="s">
        <v>64</v>
      </c>
      <c r="C85" s="8">
        <f t="shared" si="17"/>
        <v>0</v>
      </c>
      <c r="D85" s="8" t="e">
        <f t="shared" si="16"/>
        <v>#DIV/0!</v>
      </c>
      <c r="E85" s="8" t="e">
        <f t="shared" si="7"/>
        <v>#DIV/0!</v>
      </c>
      <c r="F85" s="8" t="e">
        <f t="shared" si="8"/>
        <v>#DIV/0!</v>
      </c>
      <c r="H85" s="8" t="e">
        <f t="shared" si="9"/>
        <v>#DIV/0!</v>
      </c>
      <c r="I85" s="8" t="e">
        <f t="shared" si="10"/>
        <v>#DIV/0!</v>
      </c>
      <c r="K85" s="8" t="e">
        <f t="shared" si="11"/>
        <v>#DIV/0!</v>
      </c>
      <c r="L85" s="8" t="e">
        <f t="shared" si="12"/>
        <v>#DIV/0!</v>
      </c>
      <c r="N85" s="8" t="e">
        <f t="shared" si="18"/>
        <v>#DIV/0!</v>
      </c>
      <c r="O85" s="8" t="e">
        <f t="shared" si="19"/>
        <v>#DIV/0!</v>
      </c>
    </row>
    <row r="86" spans="2:15" s="8" customFormat="1" hidden="1" x14ac:dyDescent="0.25">
      <c r="B86" s="8" t="s">
        <v>65</v>
      </c>
      <c r="C86" s="8">
        <f t="shared" ref="C86:C93" si="20">J17</f>
        <v>0</v>
      </c>
      <c r="D86" s="8" t="e">
        <f t="shared" si="16"/>
        <v>#DIV/0!</v>
      </c>
      <c r="E86" s="8" t="e">
        <f t="shared" si="7"/>
        <v>#DIV/0!</v>
      </c>
      <c r="F86" s="8" t="e">
        <f t="shared" si="8"/>
        <v>#DIV/0!</v>
      </c>
      <c r="H86" s="8" t="e">
        <f t="shared" si="9"/>
        <v>#DIV/0!</v>
      </c>
      <c r="I86" s="8" t="e">
        <f t="shared" si="10"/>
        <v>#DIV/0!</v>
      </c>
      <c r="K86" s="8" t="e">
        <f t="shared" si="11"/>
        <v>#DIV/0!</v>
      </c>
      <c r="L86" s="8" t="e">
        <f t="shared" si="12"/>
        <v>#DIV/0!</v>
      </c>
      <c r="N86" s="8" t="e">
        <f t="shared" si="18"/>
        <v>#DIV/0!</v>
      </c>
      <c r="O86" s="8" t="e">
        <f t="shared" si="19"/>
        <v>#DIV/0!</v>
      </c>
    </row>
    <row r="87" spans="2:15" s="8" customFormat="1" hidden="1" x14ac:dyDescent="0.25">
      <c r="B87" s="8" t="s">
        <v>66</v>
      </c>
      <c r="C87" s="8">
        <f t="shared" si="20"/>
        <v>0</v>
      </c>
      <c r="D87" s="8" t="e">
        <f t="shared" si="16"/>
        <v>#DIV/0!</v>
      </c>
      <c r="E87" s="8" t="e">
        <f t="shared" si="7"/>
        <v>#DIV/0!</v>
      </c>
      <c r="F87" s="8" t="e">
        <f t="shared" si="8"/>
        <v>#DIV/0!</v>
      </c>
      <c r="H87" s="8" t="e">
        <f t="shared" si="9"/>
        <v>#DIV/0!</v>
      </c>
      <c r="I87" s="8" t="e">
        <f t="shared" si="10"/>
        <v>#DIV/0!</v>
      </c>
      <c r="K87" s="8" t="e">
        <f t="shared" si="11"/>
        <v>#DIV/0!</v>
      </c>
      <c r="L87" s="8" t="e">
        <f t="shared" si="12"/>
        <v>#DIV/0!</v>
      </c>
      <c r="N87" s="8" t="e">
        <f t="shared" si="18"/>
        <v>#DIV/0!</v>
      </c>
      <c r="O87" s="8" t="e">
        <f t="shared" si="19"/>
        <v>#DIV/0!</v>
      </c>
    </row>
    <row r="88" spans="2:15" s="8" customFormat="1" hidden="1" x14ac:dyDescent="0.25">
      <c r="B88" s="8" t="s">
        <v>67</v>
      </c>
      <c r="C88" s="8">
        <f t="shared" si="20"/>
        <v>0</v>
      </c>
      <c r="D88" s="8" t="e">
        <f t="shared" si="16"/>
        <v>#DIV/0!</v>
      </c>
      <c r="E88" s="8" t="e">
        <f t="shared" si="7"/>
        <v>#DIV/0!</v>
      </c>
      <c r="F88" s="8" t="e">
        <f t="shared" si="8"/>
        <v>#DIV/0!</v>
      </c>
      <c r="H88" s="8" t="e">
        <f t="shared" si="9"/>
        <v>#DIV/0!</v>
      </c>
      <c r="I88" s="8" t="e">
        <f t="shared" si="10"/>
        <v>#DIV/0!</v>
      </c>
      <c r="K88" s="8" t="e">
        <f t="shared" si="11"/>
        <v>#DIV/0!</v>
      </c>
      <c r="L88" s="8" t="e">
        <f t="shared" si="12"/>
        <v>#DIV/0!</v>
      </c>
      <c r="N88" s="8" t="e">
        <f t="shared" si="18"/>
        <v>#DIV/0!</v>
      </c>
      <c r="O88" s="8" t="e">
        <f t="shared" si="19"/>
        <v>#DIV/0!</v>
      </c>
    </row>
    <row r="89" spans="2:15" s="8" customFormat="1" hidden="1" x14ac:dyDescent="0.25">
      <c r="B89" s="8" t="s">
        <v>68</v>
      </c>
      <c r="C89" s="8">
        <f t="shared" si="20"/>
        <v>0</v>
      </c>
      <c r="D89" s="8" t="e">
        <f t="shared" si="16"/>
        <v>#DIV/0!</v>
      </c>
      <c r="E89" s="8" t="e">
        <f t="shared" si="7"/>
        <v>#DIV/0!</v>
      </c>
      <c r="F89" s="8" t="e">
        <f t="shared" si="8"/>
        <v>#DIV/0!</v>
      </c>
      <c r="H89" s="8" t="e">
        <f t="shared" si="9"/>
        <v>#DIV/0!</v>
      </c>
      <c r="I89" s="8" t="e">
        <f t="shared" si="10"/>
        <v>#DIV/0!</v>
      </c>
      <c r="K89" s="8" t="e">
        <f t="shared" si="11"/>
        <v>#DIV/0!</v>
      </c>
      <c r="L89" s="8" t="e">
        <f t="shared" si="12"/>
        <v>#DIV/0!</v>
      </c>
      <c r="N89" s="8" t="e">
        <f t="shared" si="18"/>
        <v>#DIV/0!</v>
      </c>
      <c r="O89" s="8" t="e">
        <f t="shared" si="19"/>
        <v>#DIV/0!</v>
      </c>
    </row>
    <row r="90" spans="2:15" s="8" customFormat="1" hidden="1" x14ac:dyDescent="0.25">
      <c r="B90" s="8" t="s">
        <v>69</v>
      </c>
      <c r="C90" s="8">
        <f t="shared" si="20"/>
        <v>0</v>
      </c>
      <c r="D90" s="8" t="e">
        <f t="shared" si="16"/>
        <v>#DIV/0!</v>
      </c>
      <c r="E90" s="8" t="e">
        <f t="shared" si="7"/>
        <v>#DIV/0!</v>
      </c>
      <c r="F90" s="8" t="e">
        <f t="shared" si="8"/>
        <v>#DIV/0!</v>
      </c>
      <c r="H90" s="8" t="e">
        <f t="shared" si="9"/>
        <v>#DIV/0!</v>
      </c>
      <c r="I90" s="8" t="e">
        <f t="shared" si="10"/>
        <v>#DIV/0!</v>
      </c>
      <c r="K90" s="8" t="e">
        <f t="shared" si="11"/>
        <v>#DIV/0!</v>
      </c>
      <c r="L90" s="8" t="e">
        <f t="shared" si="12"/>
        <v>#DIV/0!</v>
      </c>
      <c r="N90" s="8" t="e">
        <f t="shared" si="18"/>
        <v>#DIV/0!</v>
      </c>
      <c r="O90" s="8" t="e">
        <f t="shared" si="19"/>
        <v>#DIV/0!</v>
      </c>
    </row>
    <row r="91" spans="2:15" s="8" customFormat="1" hidden="1" x14ac:dyDescent="0.25">
      <c r="B91" s="8" t="s">
        <v>70</v>
      </c>
      <c r="C91" s="8">
        <f t="shared" si="20"/>
        <v>0</v>
      </c>
      <c r="D91" s="8" t="e">
        <f t="shared" si="16"/>
        <v>#DIV/0!</v>
      </c>
      <c r="E91" s="8" t="e">
        <f t="shared" si="7"/>
        <v>#DIV/0!</v>
      </c>
      <c r="F91" s="8" t="e">
        <f t="shared" si="8"/>
        <v>#DIV/0!</v>
      </c>
      <c r="H91" s="8" t="e">
        <f t="shared" si="9"/>
        <v>#DIV/0!</v>
      </c>
      <c r="I91" s="8" t="e">
        <f t="shared" si="10"/>
        <v>#DIV/0!</v>
      </c>
      <c r="K91" s="8" t="e">
        <f t="shared" si="11"/>
        <v>#DIV/0!</v>
      </c>
      <c r="L91" s="8" t="e">
        <f t="shared" si="12"/>
        <v>#DIV/0!</v>
      </c>
      <c r="N91" s="8" t="e">
        <f t="shared" si="18"/>
        <v>#DIV/0!</v>
      </c>
      <c r="O91" s="8" t="e">
        <f t="shared" si="19"/>
        <v>#DIV/0!</v>
      </c>
    </row>
    <row r="92" spans="2:15" s="8" customFormat="1" hidden="1" x14ac:dyDescent="0.25">
      <c r="B92" s="8" t="s">
        <v>71</v>
      </c>
      <c r="C92" s="8">
        <f t="shared" si="20"/>
        <v>0</v>
      </c>
      <c r="D92" s="8" t="e">
        <f t="shared" si="16"/>
        <v>#DIV/0!</v>
      </c>
      <c r="E92" s="8" t="e">
        <f t="shared" si="7"/>
        <v>#DIV/0!</v>
      </c>
      <c r="F92" s="8" t="e">
        <f t="shared" si="8"/>
        <v>#DIV/0!</v>
      </c>
      <c r="H92" s="8" t="e">
        <f t="shared" si="9"/>
        <v>#DIV/0!</v>
      </c>
      <c r="I92" s="8" t="e">
        <f t="shared" si="10"/>
        <v>#DIV/0!</v>
      </c>
      <c r="K92" s="8" t="e">
        <f t="shared" si="11"/>
        <v>#DIV/0!</v>
      </c>
      <c r="L92" s="8" t="e">
        <f t="shared" si="12"/>
        <v>#DIV/0!</v>
      </c>
      <c r="N92" s="8" t="e">
        <f t="shared" si="18"/>
        <v>#DIV/0!</v>
      </c>
      <c r="O92" s="8" t="e">
        <f t="shared" si="19"/>
        <v>#DIV/0!</v>
      </c>
    </row>
    <row r="93" spans="2:15" s="8" customFormat="1" hidden="1" x14ac:dyDescent="0.25">
      <c r="B93" s="8" t="s">
        <v>72</v>
      </c>
      <c r="C93" s="8">
        <f t="shared" si="20"/>
        <v>0</v>
      </c>
      <c r="D93" s="8" t="e">
        <f t="shared" si="16"/>
        <v>#DIV/0!</v>
      </c>
      <c r="E93" s="8" t="e">
        <f t="shared" si="7"/>
        <v>#DIV/0!</v>
      </c>
      <c r="F93" s="8" t="e">
        <f t="shared" si="8"/>
        <v>#DIV/0!</v>
      </c>
      <c r="H93" s="8" t="e">
        <f t="shared" si="9"/>
        <v>#DIV/0!</v>
      </c>
      <c r="I93" s="8" t="e">
        <f t="shared" si="10"/>
        <v>#DIV/0!</v>
      </c>
      <c r="K93" s="8" t="e">
        <f t="shared" si="11"/>
        <v>#DIV/0!</v>
      </c>
      <c r="L93" s="8" t="e">
        <f t="shared" si="12"/>
        <v>#DIV/0!</v>
      </c>
      <c r="N93" s="8" t="e">
        <f t="shared" si="18"/>
        <v>#DIV/0!</v>
      </c>
      <c r="O93" s="8" t="e">
        <f t="shared" si="19"/>
        <v>#DIV/0!</v>
      </c>
    </row>
    <row r="94" spans="2:15" s="8" customFormat="1" hidden="1" x14ac:dyDescent="0.25">
      <c r="B94" s="8" t="s">
        <v>73</v>
      </c>
      <c r="C94" s="8">
        <f t="shared" ref="C94:C101" si="21">K17</f>
        <v>0</v>
      </c>
      <c r="D94" s="8" t="e">
        <f t="shared" si="16"/>
        <v>#DIV/0!</v>
      </c>
      <c r="E94" s="8" t="e">
        <f t="shared" si="7"/>
        <v>#DIV/0!</v>
      </c>
      <c r="F94" s="8" t="e">
        <f t="shared" si="8"/>
        <v>#DIV/0!</v>
      </c>
      <c r="H94" s="8" t="e">
        <f t="shared" si="9"/>
        <v>#DIV/0!</v>
      </c>
      <c r="I94" s="8" t="e">
        <f t="shared" si="10"/>
        <v>#DIV/0!</v>
      </c>
      <c r="K94" s="8" t="e">
        <f t="shared" si="11"/>
        <v>#DIV/0!</v>
      </c>
      <c r="L94" s="8" t="e">
        <f t="shared" si="12"/>
        <v>#DIV/0!</v>
      </c>
      <c r="N94" s="8" t="e">
        <f t="shared" si="18"/>
        <v>#DIV/0!</v>
      </c>
      <c r="O94" s="8" t="e">
        <f t="shared" si="19"/>
        <v>#DIV/0!</v>
      </c>
    </row>
    <row r="95" spans="2:15" s="8" customFormat="1" hidden="1" x14ac:dyDescent="0.25">
      <c r="B95" s="8" t="s">
        <v>74</v>
      </c>
      <c r="C95" s="8">
        <f t="shared" si="21"/>
        <v>0</v>
      </c>
      <c r="D95" s="8" t="e">
        <f t="shared" si="16"/>
        <v>#DIV/0!</v>
      </c>
      <c r="E95" s="8" t="e">
        <f t="shared" si="7"/>
        <v>#DIV/0!</v>
      </c>
      <c r="F95" s="8" t="e">
        <f t="shared" si="8"/>
        <v>#DIV/0!</v>
      </c>
      <c r="H95" s="8" t="e">
        <f t="shared" si="9"/>
        <v>#DIV/0!</v>
      </c>
      <c r="I95" s="8" t="e">
        <f t="shared" si="10"/>
        <v>#DIV/0!</v>
      </c>
      <c r="K95" s="8" t="e">
        <f t="shared" si="11"/>
        <v>#DIV/0!</v>
      </c>
      <c r="L95" s="8" t="e">
        <f t="shared" si="12"/>
        <v>#DIV/0!</v>
      </c>
      <c r="N95" s="8" t="e">
        <f t="shared" si="18"/>
        <v>#DIV/0!</v>
      </c>
      <c r="O95" s="8" t="e">
        <f t="shared" si="19"/>
        <v>#DIV/0!</v>
      </c>
    </row>
    <row r="96" spans="2:15" s="8" customFormat="1" hidden="1" x14ac:dyDescent="0.25">
      <c r="B96" s="8" t="s">
        <v>75</v>
      </c>
      <c r="C96" s="8">
        <f t="shared" si="21"/>
        <v>0</v>
      </c>
      <c r="D96" s="8" t="e">
        <f t="shared" si="16"/>
        <v>#DIV/0!</v>
      </c>
      <c r="E96" s="8" t="e">
        <f t="shared" si="7"/>
        <v>#DIV/0!</v>
      </c>
      <c r="F96" s="8" t="e">
        <f t="shared" si="8"/>
        <v>#DIV/0!</v>
      </c>
      <c r="H96" s="8" t="e">
        <f t="shared" si="9"/>
        <v>#DIV/0!</v>
      </c>
      <c r="I96" s="8" t="e">
        <f t="shared" si="10"/>
        <v>#DIV/0!</v>
      </c>
      <c r="K96" s="8" t="e">
        <f t="shared" si="11"/>
        <v>#DIV/0!</v>
      </c>
      <c r="L96" s="8" t="e">
        <f t="shared" si="12"/>
        <v>#DIV/0!</v>
      </c>
      <c r="N96" s="8" t="e">
        <f t="shared" si="18"/>
        <v>#DIV/0!</v>
      </c>
      <c r="O96" s="8" t="e">
        <f t="shared" si="19"/>
        <v>#DIV/0!</v>
      </c>
    </row>
    <row r="97" spans="2:15" s="8" customFormat="1" hidden="1" x14ac:dyDescent="0.25">
      <c r="B97" s="8" t="s">
        <v>76</v>
      </c>
      <c r="C97" s="8">
        <f t="shared" si="21"/>
        <v>0</v>
      </c>
      <c r="D97" s="8" t="e">
        <f t="shared" si="16"/>
        <v>#DIV/0!</v>
      </c>
      <c r="E97" s="8" t="e">
        <f t="shared" si="7"/>
        <v>#DIV/0!</v>
      </c>
      <c r="F97" s="8" t="e">
        <f t="shared" si="8"/>
        <v>#DIV/0!</v>
      </c>
      <c r="H97" s="8" t="e">
        <f t="shared" si="9"/>
        <v>#DIV/0!</v>
      </c>
      <c r="I97" s="8" t="e">
        <f t="shared" si="10"/>
        <v>#DIV/0!</v>
      </c>
      <c r="K97" s="8" t="e">
        <f t="shared" si="11"/>
        <v>#DIV/0!</v>
      </c>
      <c r="L97" s="8" t="e">
        <f t="shared" si="12"/>
        <v>#DIV/0!</v>
      </c>
      <c r="N97" s="8" t="e">
        <f t="shared" si="18"/>
        <v>#DIV/0!</v>
      </c>
      <c r="O97" s="8" t="e">
        <f t="shared" si="19"/>
        <v>#DIV/0!</v>
      </c>
    </row>
    <row r="98" spans="2:15" s="8" customFormat="1" hidden="1" x14ac:dyDescent="0.25">
      <c r="B98" s="8" t="s">
        <v>77</v>
      </c>
      <c r="C98" s="8">
        <f t="shared" si="21"/>
        <v>0</v>
      </c>
      <c r="D98" s="8" t="e">
        <f t="shared" si="16"/>
        <v>#DIV/0!</v>
      </c>
      <c r="E98" s="8" t="e">
        <f t="shared" si="7"/>
        <v>#DIV/0!</v>
      </c>
      <c r="F98" s="8" t="e">
        <f t="shared" si="8"/>
        <v>#DIV/0!</v>
      </c>
      <c r="H98" s="8" t="e">
        <f t="shared" si="9"/>
        <v>#DIV/0!</v>
      </c>
      <c r="I98" s="8" t="e">
        <f t="shared" si="10"/>
        <v>#DIV/0!</v>
      </c>
      <c r="K98" s="8" t="e">
        <f t="shared" si="11"/>
        <v>#DIV/0!</v>
      </c>
      <c r="L98" s="8" t="e">
        <f t="shared" si="12"/>
        <v>#DIV/0!</v>
      </c>
      <c r="N98" s="8" t="e">
        <f t="shared" si="18"/>
        <v>#DIV/0!</v>
      </c>
      <c r="O98" s="8" t="e">
        <f t="shared" si="19"/>
        <v>#DIV/0!</v>
      </c>
    </row>
    <row r="99" spans="2:15" s="8" customFormat="1" hidden="1" x14ac:dyDescent="0.25">
      <c r="B99" s="8" t="s">
        <v>78</v>
      </c>
      <c r="C99" s="8">
        <f t="shared" si="21"/>
        <v>0</v>
      </c>
      <c r="D99" s="8" t="e">
        <f t="shared" si="16"/>
        <v>#DIV/0!</v>
      </c>
      <c r="E99" s="8" t="e">
        <f t="shared" si="7"/>
        <v>#DIV/0!</v>
      </c>
      <c r="F99" s="8" t="e">
        <f t="shared" si="8"/>
        <v>#DIV/0!</v>
      </c>
      <c r="H99" s="8" t="e">
        <f t="shared" si="9"/>
        <v>#DIV/0!</v>
      </c>
      <c r="I99" s="8" t="e">
        <f t="shared" si="10"/>
        <v>#DIV/0!</v>
      </c>
      <c r="K99" s="8" t="e">
        <f t="shared" si="11"/>
        <v>#DIV/0!</v>
      </c>
      <c r="L99" s="8" t="e">
        <f t="shared" si="12"/>
        <v>#DIV/0!</v>
      </c>
      <c r="N99" s="8" t="e">
        <f t="shared" si="18"/>
        <v>#DIV/0!</v>
      </c>
      <c r="O99" s="8" t="e">
        <f t="shared" si="19"/>
        <v>#DIV/0!</v>
      </c>
    </row>
    <row r="100" spans="2:15" s="8" customFormat="1" hidden="1" x14ac:dyDescent="0.25">
      <c r="B100" s="8" t="s">
        <v>79</v>
      </c>
      <c r="C100" s="8">
        <f t="shared" si="21"/>
        <v>0</v>
      </c>
      <c r="D100" s="8" t="e">
        <f t="shared" si="16"/>
        <v>#DIV/0!</v>
      </c>
      <c r="E100" s="8" t="e">
        <f t="shared" si="7"/>
        <v>#DIV/0!</v>
      </c>
      <c r="F100" s="8" t="e">
        <f t="shared" si="8"/>
        <v>#DIV/0!</v>
      </c>
      <c r="H100" s="8" t="e">
        <f t="shared" si="9"/>
        <v>#DIV/0!</v>
      </c>
      <c r="I100" s="8" t="e">
        <f t="shared" si="10"/>
        <v>#DIV/0!</v>
      </c>
      <c r="K100" s="8" t="e">
        <f t="shared" si="11"/>
        <v>#DIV/0!</v>
      </c>
      <c r="L100" s="8" t="e">
        <f t="shared" si="12"/>
        <v>#DIV/0!</v>
      </c>
      <c r="N100" s="8" t="e">
        <f t="shared" si="18"/>
        <v>#DIV/0!</v>
      </c>
      <c r="O100" s="8" t="e">
        <f t="shared" si="19"/>
        <v>#DIV/0!</v>
      </c>
    </row>
    <row r="101" spans="2:15" s="8" customFormat="1" hidden="1" x14ac:dyDescent="0.25">
      <c r="B101" s="8" t="s">
        <v>80</v>
      </c>
      <c r="C101" s="8">
        <f t="shared" si="21"/>
        <v>0</v>
      </c>
      <c r="D101" s="8" t="e">
        <f t="shared" si="16"/>
        <v>#DIV/0!</v>
      </c>
      <c r="E101" s="8" t="e">
        <f t="shared" si="7"/>
        <v>#DIV/0!</v>
      </c>
      <c r="F101" s="8" t="e">
        <f t="shared" si="8"/>
        <v>#DIV/0!</v>
      </c>
      <c r="H101" s="8" t="e">
        <f t="shared" si="9"/>
        <v>#DIV/0!</v>
      </c>
      <c r="I101" s="8" t="e">
        <f t="shared" si="10"/>
        <v>#DIV/0!</v>
      </c>
      <c r="K101" s="8" t="e">
        <f t="shared" si="11"/>
        <v>#DIV/0!</v>
      </c>
      <c r="L101" s="8" t="e">
        <f t="shared" si="12"/>
        <v>#DIV/0!</v>
      </c>
      <c r="N101" s="8" t="e">
        <f t="shared" si="18"/>
        <v>#DIV/0!</v>
      </c>
      <c r="O101" s="8" t="e">
        <f t="shared" si="19"/>
        <v>#DIV/0!</v>
      </c>
    </row>
    <row r="102" spans="2:15" s="8" customFormat="1" hidden="1" x14ac:dyDescent="0.25">
      <c r="B102" s="8" t="s">
        <v>81</v>
      </c>
      <c r="C102" s="8">
        <f t="shared" ref="C102:C109" si="22">L17</f>
        <v>0</v>
      </c>
      <c r="D102" s="8" t="e">
        <f t="shared" si="16"/>
        <v>#DIV/0!</v>
      </c>
      <c r="E102" s="8" t="e">
        <f t="shared" si="7"/>
        <v>#DIV/0!</v>
      </c>
      <c r="F102" s="8" t="e">
        <f t="shared" si="8"/>
        <v>#DIV/0!</v>
      </c>
      <c r="H102" s="8" t="e">
        <f t="shared" si="9"/>
        <v>#DIV/0!</v>
      </c>
      <c r="I102" s="8" t="e">
        <f t="shared" si="10"/>
        <v>#DIV/0!</v>
      </c>
      <c r="K102" s="8" t="e">
        <f t="shared" si="11"/>
        <v>#DIV/0!</v>
      </c>
      <c r="L102" s="8" t="e">
        <f t="shared" si="12"/>
        <v>#DIV/0!</v>
      </c>
      <c r="N102" s="8" t="e">
        <f t="shared" si="18"/>
        <v>#DIV/0!</v>
      </c>
      <c r="O102" s="8" t="e">
        <f t="shared" si="19"/>
        <v>#DIV/0!</v>
      </c>
    </row>
    <row r="103" spans="2:15" s="8" customFormat="1" hidden="1" x14ac:dyDescent="0.25">
      <c r="B103" s="8" t="s">
        <v>82</v>
      </c>
      <c r="C103" s="8">
        <f t="shared" si="22"/>
        <v>0</v>
      </c>
      <c r="D103" s="8" t="e">
        <f t="shared" si="16"/>
        <v>#DIV/0!</v>
      </c>
      <c r="E103" s="8" t="e">
        <f t="shared" si="7"/>
        <v>#DIV/0!</v>
      </c>
      <c r="F103" s="8" t="e">
        <f t="shared" si="8"/>
        <v>#DIV/0!</v>
      </c>
      <c r="H103" s="8" t="e">
        <f t="shared" si="9"/>
        <v>#DIV/0!</v>
      </c>
      <c r="I103" s="8" t="e">
        <f t="shared" si="10"/>
        <v>#DIV/0!</v>
      </c>
      <c r="K103" s="8" t="e">
        <f t="shared" si="11"/>
        <v>#DIV/0!</v>
      </c>
      <c r="L103" s="8" t="e">
        <f t="shared" si="12"/>
        <v>#DIV/0!</v>
      </c>
      <c r="N103" s="8" t="e">
        <f t="shared" si="18"/>
        <v>#DIV/0!</v>
      </c>
      <c r="O103" s="8" t="e">
        <f t="shared" si="19"/>
        <v>#DIV/0!</v>
      </c>
    </row>
    <row r="104" spans="2:15" s="8" customFormat="1" hidden="1" x14ac:dyDescent="0.25">
      <c r="B104" s="8" t="s">
        <v>83</v>
      </c>
      <c r="C104" s="8">
        <f t="shared" si="22"/>
        <v>0</v>
      </c>
      <c r="D104" s="8" t="e">
        <f t="shared" si="16"/>
        <v>#DIV/0!</v>
      </c>
      <c r="E104" s="8" t="e">
        <f t="shared" si="7"/>
        <v>#DIV/0!</v>
      </c>
      <c r="F104" s="8" t="e">
        <f t="shared" si="8"/>
        <v>#DIV/0!</v>
      </c>
      <c r="H104" s="8" t="e">
        <f t="shared" si="9"/>
        <v>#DIV/0!</v>
      </c>
      <c r="I104" s="8" t="e">
        <f t="shared" si="10"/>
        <v>#DIV/0!</v>
      </c>
      <c r="K104" s="8" t="e">
        <f t="shared" si="11"/>
        <v>#DIV/0!</v>
      </c>
      <c r="L104" s="8" t="e">
        <f t="shared" si="12"/>
        <v>#DIV/0!</v>
      </c>
      <c r="N104" s="8" t="e">
        <f t="shared" si="18"/>
        <v>#DIV/0!</v>
      </c>
      <c r="O104" s="8" t="e">
        <f t="shared" si="19"/>
        <v>#DIV/0!</v>
      </c>
    </row>
    <row r="105" spans="2:15" s="8" customFormat="1" hidden="1" x14ac:dyDescent="0.25">
      <c r="B105" s="8" t="s">
        <v>84</v>
      </c>
      <c r="C105" s="8">
        <f t="shared" si="22"/>
        <v>0</v>
      </c>
      <c r="D105" s="8" t="e">
        <f t="shared" si="16"/>
        <v>#DIV/0!</v>
      </c>
      <c r="E105" s="8" t="e">
        <f t="shared" si="7"/>
        <v>#DIV/0!</v>
      </c>
      <c r="F105" s="8" t="e">
        <f t="shared" si="8"/>
        <v>#DIV/0!</v>
      </c>
      <c r="H105" s="8" t="e">
        <f t="shared" si="9"/>
        <v>#DIV/0!</v>
      </c>
      <c r="I105" s="8" t="e">
        <f t="shared" si="10"/>
        <v>#DIV/0!</v>
      </c>
      <c r="K105" s="8" t="e">
        <f t="shared" si="11"/>
        <v>#DIV/0!</v>
      </c>
      <c r="L105" s="8" t="e">
        <f t="shared" si="12"/>
        <v>#DIV/0!</v>
      </c>
      <c r="N105" s="8" t="e">
        <f t="shared" si="18"/>
        <v>#DIV/0!</v>
      </c>
      <c r="O105" s="8" t="e">
        <f t="shared" si="19"/>
        <v>#DIV/0!</v>
      </c>
    </row>
    <row r="106" spans="2:15" s="8" customFormat="1" hidden="1" x14ac:dyDescent="0.25">
      <c r="B106" s="8" t="s">
        <v>85</v>
      </c>
      <c r="C106" s="8">
        <f t="shared" si="22"/>
        <v>0</v>
      </c>
      <c r="D106" s="8" t="e">
        <f t="shared" si="16"/>
        <v>#DIV/0!</v>
      </c>
      <c r="E106" s="8" t="e">
        <f t="shared" si="7"/>
        <v>#DIV/0!</v>
      </c>
      <c r="F106" s="8" t="e">
        <f t="shared" si="8"/>
        <v>#DIV/0!</v>
      </c>
      <c r="H106" s="8" t="e">
        <f t="shared" si="9"/>
        <v>#DIV/0!</v>
      </c>
      <c r="I106" s="8" t="e">
        <f t="shared" si="10"/>
        <v>#DIV/0!</v>
      </c>
      <c r="K106" s="8" t="e">
        <f t="shared" si="11"/>
        <v>#DIV/0!</v>
      </c>
      <c r="L106" s="8" t="e">
        <f t="shared" si="12"/>
        <v>#DIV/0!</v>
      </c>
      <c r="N106" s="8" t="e">
        <f t="shared" si="18"/>
        <v>#DIV/0!</v>
      </c>
      <c r="O106" s="8" t="e">
        <f t="shared" si="19"/>
        <v>#DIV/0!</v>
      </c>
    </row>
    <row r="107" spans="2:15" s="8" customFormat="1" hidden="1" x14ac:dyDescent="0.25">
      <c r="B107" s="8" t="s">
        <v>86</v>
      </c>
      <c r="C107" s="8">
        <f t="shared" si="22"/>
        <v>0</v>
      </c>
      <c r="D107" s="8" t="e">
        <f t="shared" si="16"/>
        <v>#DIV/0!</v>
      </c>
      <c r="E107" s="8" t="e">
        <f t="shared" si="7"/>
        <v>#DIV/0!</v>
      </c>
      <c r="F107" s="8" t="e">
        <f t="shared" si="8"/>
        <v>#DIV/0!</v>
      </c>
      <c r="H107" s="8" t="e">
        <f t="shared" si="9"/>
        <v>#DIV/0!</v>
      </c>
      <c r="I107" s="8" t="e">
        <f t="shared" si="10"/>
        <v>#DIV/0!</v>
      </c>
      <c r="K107" s="8" t="e">
        <f t="shared" si="11"/>
        <v>#DIV/0!</v>
      </c>
      <c r="L107" s="8" t="e">
        <f t="shared" si="12"/>
        <v>#DIV/0!</v>
      </c>
      <c r="N107" s="8" t="e">
        <f t="shared" si="18"/>
        <v>#DIV/0!</v>
      </c>
      <c r="O107" s="8" t="e">
        <f t="shared" si="19"/>
        <v>#DIV/0!</v>
      </c>
    </row>
    <row r="108" spans="2:15" s="8" customFormat="1" hidden="1" x14ac:dyDescent="0.25">
      <c r="B108" s="8" t="s">
        <v>87</v>
      </c>
      <c r="C108" s="8">
        <f t="shared" si="22"/>
        <v>0</v>
      </c>
      <c r="D108" s="8" t="e">
        <f t="shared" si="16"/>
        <v>#DIV/0!</v>
      </c>
      <c r="E108" s="8" t="e">
        <f t="shared" si="7"/>
        <v>#DIV/0!</v>
      </c>
      <c r="F108" s="8" t="e">
        <f t="shared" si="8"/>
        <v>#DIV/0!</v>
      </c>
      <c r="H108" s="8" t="e">
        <f t="shared" si="9"/>
        <v>#DIV/0!</v>
      </c>
      <c r="I108" s="8" t="e">
        <f t="shared" si="10"/>
        <v>#DIV/0!</v>
      </c>
      <c r="K108" s="8" t="e">
        <f t="shared" si="11"/>
        <v>#DIV/0!</v>
      </c>
      <c r="L108" s="8" t="e">
        <f t="shared" si="12"/>
        <v>#DIV/0!</v>
      </c>
      <c r="N108" s="8" t="e">
        <f t="shared" si="18"/>
        <v>#DIV/0!</v>
      </c>
      <c r="O108" s="8" t="e">
        <f t="shared" si="19"/>
        <v>#DIV/0!</v>
      </c>
    </row>
    <row r="109" spans="2:15" s="8" customFormat="1" hidden="1" x14ac:dyDescent="0.25">
      <c r="B109" s="8" t="s">
        <v>88</v>
      </c>
      <c r="C109" s="8">
        <f t="shared" si="22"/>
        <v>0</v>
      </c>
      <c r="D109" s="8" t="e">
        <f t="shared" si="16"/>
        <v>#DIV/0!</v>
      </c>
      <c r="E109" s="8" t="e">
        <f t="shared" si="7"/>
        <v>#DIV/0!</v>
      </c>
      <c r="F109" s="8" t="e">
        <f t="shared" si="8"/>
        <v>#DIV/0!</v>
      </c>
      <c r="H109" s="8" t="e">
        <f t="shared" si="9"/>
        <v>#DIV/0!</v>
      </c>
      <c r="I109" s="8" t="e">
        <f t="shared" si="10"/>
        <v>#DIV/0!</v>
      </c>
      <c r="K109" s="8" t="e">
        <f t="shared" si="11"/>
        <v>#DIV/0!</v>
      </c>
      <c r="L109" s="8" t="e">
        <f t="shared" si="12"/>
        <v>#DIV/0!</v>
      </c>
      <c r="N109" s="8" t="e">
        <f t="shared" si="18"/>
        <v>#DIV/0!</v>
      </c>
      <c r="O109" s="8" t="e">
        <f t="shared" si="19"/>
        <v>#DIV/0!</v>
      </c>
    </row>
    <row r="110" spans="2:15" s="8" customFormat="1" hidden="1" x14ac:dyDescent="0.25">
      <c r="B110" s="8" t="s">
        <v>89</v>
      </c>
      <c r="C110" s="8">
        <f t="shared" ref="C110:C117" si="23">M17</f>
        <v>0</v>
      </c>
      <c r="D110" s="8" t="e">
        <f t="shared" si="16"/>
        <v>#DIV/0!</v>
      </c>
      <c r="E110" s="8" t="e">
        <f t="shared" si="7"/>
        <v>#DIV/0!</v>
      </c>
      <c r="F110" s="8" t="e">
        <f t="shared" si="8"/>
        <v>#DIV/0!</v>
      </c>
      <c r="H110" s="8" t="e">
        <f t="shared" si="9"/>
        <v>#DIV/0!</v>
      </c>
      <c r="I110" s="8" t="e">
        <f t="shared" si="10"/>
        <v>#DIV/0!</v>
      </c>
      <c r="K110" s="8" t="e">
        <f t="shared" si="11"/>
        <v>#DIV/0!</v>
      </c>
      <c r="L110" s="8" t="e">
        <f t="shared" si="12"/>
        <v>#DIV/0!</v>
      </c>
      <c r="N110" s="8" t="e">
        <f t="shared" ref="N110:N125" si="24">IF($R$46=1,IF(AND($B$40&gt;$F$40,$B$40&gt;$J$40),E110,IF($F$40&gt;$J$40,H110,IF($J$40&gt;$F$40,K110,""))),IF($R$46=2,E110,IF($R$46=3,H110,IF($R$46=4,K110,""))))</f>
        <v>#DIV/0!</v>
      </c>
      <c r="O110" s="8" t="e">
        <f t="shared" ref="O110:O125" si="25">IF($R$46=1,IF(AND($B$40&gt;$F$40,$B$40&gt;$J$40),F110,IF($F$40&gt;$J$40,I110,IF($J$40&gt;$F$40,L110,""))),IF($R$46=2,F110,IF($R$46=3,I110,IF($R$46=4,L110,""))))</f>
        <v>#DIV/0!</v>
      </c>
    </row>
    <row r="111" spans="2:15" s="8" customFormat="1" hidden="1" x14ac:dyDescent="0.25">
      <c r="B111" s="8" t="s">
        <v>90</v>
      </c>
      <c r="C111" s="8">
        <f t="shared" si="23"/>
        <v>0</v>
      </c>
      <c r="D111" s="8" t="e">
        <f t="shared" si="16"/>
        <v>#DIV/0!</v>
      </c>
      <c r="E111" s="8" t="e">
        <f t="shared" ref="E111:E125" si="26">(D111/$B$43)^(1/$C$43)</f>
        <v>#DIV/0!</v>
      </c>
      <c r="F111" s="8" t="e">
        <f t="shared" ref="F111:F125" si="27">IF(AND(E111&lt;$B$30, E111&gt;$B$36),$B$131,$B$132)</f>
        <v>#DIV/0!</v>
      </c>
      <c r="H111" s="8" t="e">
        <f t="shared" ref="H111:H125" si="28">(D111/$F$43)^(1/$G$43)</f>
        <v>#DIV/0!</v>
      </c>
      <c r="I111" s="8" t="e">
        <f t="shared" ref="I111:I125" si="29">IF(AND(H111&lt;$B$31, H111&gt;$B$36),$B$131,$B$132)</f>
        <v>#DIV/0!</v>
      </c>
      <c r="K111" s="8" t="e">
        <f t="shared" ref="K111:K125" si="30">(D111/$J$43)^(1/$K$43)</f>
        <v>#DIV/0!</v>
      </c>
      <c r="L111" s="8" t="e">
        <f t="shared" ref="L111:L125" si="31">IF(AND(K111&lt;$B$30, K111&gt;$B$35),$B$131,$B$132)</f>
        <v>#DIV/0!</v>
      </c>
      <c r="N111" s="8" t="e">
        <f t="shared" si="24"/>
        <v>#DIV/0!</v>
      </c>
      <c r="O111" s="8" t="e">
        <f t="shared" si="25"/>
        <v>#DIV/0!</v>
      </c>
    </row>
    <row r="112" spans="2:15" s="8" customFormat="1" hidden="1" x14ac:dyDescent="0.25">
      <c r="B112" s="8" t="s">
        <v>91</v>
      </c>
      <c r="C112" s="8">
        <f t="shared" si="23"/>
        <v>0</v>
      </c>
      <c r="D112" s="8" t="e">
        <f t="shared" si="16"/>
        <v>#DIV/0!</v>
      </c>
      <c r="E112" s="8" t="e">
        <f t="shared" si="26"/>
        <v>#DIV/0!</v>
      </c>
      <c r="F112" s="8" t="e">
        <f t="shared" si="27"/>
        <v>#DIV/0!</v>
      </c>
      <c r="H112" s="8" t="e">
        <f t="shared" si="28"/>
        <v>#DIV/0!</v>
      </c>
      <c r="I112" s="8" t="e">
        <f t="shared" si="29"/>
        <v>#DIV/0!</v>
      </c>
      <c r="K112" s="8" t="e">
        <f t="shared" si="30"/>
        <v>#DIV/0!</v>
      </c>
      <c r="L112" s="8" t="e">
        <f t="shared" si="31"/>
        <v>#DIV/0!</v>
      </c>
      <c r="N112" s="8" t="e">
        <f t="shared" si="24"/>
        <v>#DIV/0!</v>
      </c>
      <c r="O112" s="8" t="e">
        <f t="shared" si="25"/>
        <v>#DIV/0!</v>
      </c>
    </row>
    <row r="113" spans="2:15" s="8" customFormat="1" hidden="1" x14ac:dyDescent="0.25">
      <c r="B113" s="8" t="s">
        <v>92</v>
      </c>
      <c r="C113" s="8">
        <f t="shared" si="23"/>
        <v>0</v>
      </c>
      <c r="D113" s="8" t="e">
        <f t="shared" si="16"/>
        <v>#DIV/0!</v>
      </c>
      <c r="E113" s="8" t="e">
        <f t="shared" si="26"/>
        <v>#DIV/0!</v>
      </c>
      <c r="F113" s="8" t="e">
        <f t="shared" si="27"/>
        <v>#DIV/0!</v>
      </c>
      <c r="H113" s="8" t="e">
        <f t="shared" si="28"/>
        <v>#DIV/0!</v>
      </c>
      <c r="I113" s="8" t="e">
        <f t="shared" si="29"/>
        <v>#DIV/0!</v>
      </c>
      <c r="K113" s="8" t="e">
        <f t="shared" si="30"/>
        <v>#DIV/0!</v>
      </c>
      <c r="L113" s="8" t="e">
        <f t="shared" si="31"/>
        <v>#DIV/0!</v>
      </c>
      <c r="N113" s="8" t="e">
        <f t="shared" si="24"/>
        <v>#DIV/0!</v>
      </c>
      <c r="O113" s="8" t="e">
        <f t="shared" si="25"/>
        <v>#DIV/0!</v>
      </c>
    </row>
    <row r="114" spans="2:15" s="8" customFormat="1" hidden="1" x14ac:dyDescent="0.25">
      <c r="B114" s="8" t="s">
        <v>93</v>
      </c>
      <c r="C114" s="8">
        <f t="shared" si="23"/>
        <v>0</v>
      </c>
      <c r="D114" s="8" t="e">
        <f t="shared" si="16"/>
        <v>#DIV/0!</v>
      </c>
      <c r="E114" s="8" t="e">
        <f t="shared" si="26"/>
        <v>#DIV/0!</v>
      </c>
      <c r="F114" s="8" t="e">
        <f t="shared" si="27"/>
        <v>#DIV/0!</v>
      </c>
      <c r="H114" s="8" t="e">
        <f t="shared" si="28"/>
        <v>#DIV/0!</v>
      </c>
      <c r="I114" s="8" t="e">
        <f t="shared" si="29"/>
        <v>#DIV/0!</v>
      </c>
      <c r="K114" s="8" t="e">
        <f t="shared" si="30"/>
        <v>#DIV/0!</v>
      </c>
      <c r="L114" s="8" t="e">
        <f t="shared" si="31"/>
        <v>#DIV/0!</v>
      </c>
      <c r="N114" s="8" t="e">
        <f t="shared" si="24"/>
        <v>#DIV/0!</v>
      </c>
      <c r="O114" s="8" t="e">
        <f t="shared" si="25"/>
        <v>#DIV/0!</v>
      </c>
    </row>
    <row r="115" spans="2:15" s="8" customFormat="1" hidden="1" x14ac:dyDescent="0.25">
      <c r="B115" s="8" t="s">
        <v>94</v>
      </c>
      <c r="C115" s="8">
        <f t="shared" si="23"/>
        <v>0</v>
      </c>
      <c r="D115" s="8" t="e">
        <f t="shared" si="16"/>
        <v>#DIV/0!</v>
      </c>
      <c r="E115" s="8" t="e">
        <f t="shared" si="26"/>
        <v>#DIV/0!</v>
      </c>
      <c r="F115" s="8" t="e">
        <f t="shared" si="27"/>
        <v>#DIV/0!</v>
      </c>
      <c r="H115" s="8" t="e">
        <f t="shared" si="28"/>
        <v>#DIV/0!</v>
      </c>
      <c r="I115" s="8" t="e">
        <f t="shared" si="29"/>
        <v>#DIV/0!</v>
      </c>
      <c r="K115" s="8" t="e">
        <f t="shared" si="30"/>
        <v>#DIV/0!</v>
      </c>
      <c r="L115" s="8" t="e">
        <f t="shared" si="31"/>
        <v>#DIV/0!</v>
      </c>
      <c r="N115" s="8" t="e">
        <f t="shared" si="24"/>
        <v>#DIV/0!</v>
      </c>
      <c r="O115" s="8" t="e">
        <f t="shared" si="25"/>
        <v>#DIV/0!</v>
      </c>
    </row>
    <row r="116" spans="2:15" s="8" customFormat="1" hidden="1" x14ac:dyDescent="0.25">
      <c r="B116" s="8" t="s">
        <v>95</v>
      </c>
      <c r="C116" s="8">
        <f t="shared" si="23"/>
        <v>0</v>
      </c>
      <c r="D116" s="8" t="e">
        <f t="shared" si="16"/>
        <v>#DIV/0!</v>
      </c>
      <c r="E116" s="8" t="e">
        <f t="shared" si="26"/>
        <v>#DIV/0!</v>
      </c>
      <c r="F116" s="8" t="e">
        <f t="shared" si="27"/>
        <v>#DIV/0!</v>
      </c>
      <c r="H116" s="8" t="e">
        <f t="shared" si="28"/>
        <v>#DIV/0!</v>
      </c>
      <c r="I116" s="8" t="e">
        <f t="shared" si="29"/>
        <v>#DIV/0!</v>
      </c>
      <c r="K116" s="8" t="e">
        <f t="shared" si="30"/>
        <v>#DIV/0!</v>
      </c>
      <c r="L116" s="8" t="e">
        <f t="shared" si="31"/>
        <v>#DIV/0!</v>
      </c>
      <c r="N116" s="8" t="e">
        <f t="shared" si="24"/>
        <v>#DIV/0!</v>
      </c>
      <c r="O116" s="8" t="e">
        <f t="shared" si="25"/>
        <v>#DIV/0!</v>
      </c>
    </row>
    <row r="117" spans="2:15" s="8" customFormat="1" hidden="1" x14ac:dyDescent="0.25">
      <c r="B117" s="8" t="s">
        <v>96</v>
      </c>
      <c r="C117" s="8">
        <f t="shared" si="23"/>
        <v>0</v>
      </c>
      <c r="D117" s="8" t="e">
        <f t="shared" si="16"/>
        <v>#DIV/0!</v>
      </c>
      <c r="E117" s="8" t="e">
        <f t="shared" si="26"/>
        <v>#DIV/0!</v>
      </c>
      <c r="F117" s="8" t="e">
        <f t="shared" si="27"/>
        <v>#DIV/0!</v>
      </c>
      <c r="H117" s="8" t="e">
        <f t="shared" si="28"/>
        <v>#DIV/0!</v>
      </c>
      <c r="I117" s="8" t="e">
        <f t="shared" si="29"/>
        <v>#DIV/0!</v>
      </c>
      <c r="K117" s="8" t="e">
        <f t="shared" si="30"/>
        <v>#DIV/0!</v>
      </c>
      <c r="L117" s="8" t="e">
        <f t="shared" si="31"/>
        <v>#DIV/0!</v>
      </c>
      <c r="N117" s="8" t="e">
        <f t="shared" si="24"/>
        <v>#DIV/0!</v>
      </c>
      <c r="O117" s="8" t="e">
        <f t="shared" si="25"/>
        <v>#DIV/0!</v>
      </c>
    </row>
    <row r="118" spans="2:15" s="8" customFormat="1" hidden="1" x14ac:dyDescent="0.25">
      <c r="B118" s="8" t="s">
        <v>97</v>
      </c>
      <c r="C118" s="8">
        <f t="shared" ref="C118:C125" si="32">N17</f>
        <v>0</v>
      </c>
      <c r="D118" s="8" t="e">
        <f t="shared" si="16"/>
        <v>#DIV/0!</v>
      </c>
      <c r="E118" s="8" t="e">
        <f t="shared" si="26"/>
        <v>#DIV/0!</v>
      </c>
      <c r="F118" s="8" t="e">
        <f t="shared" si="27"/>
        <v>#DIV/0!</v>
      </c>
      <c r="H118" s="8" t="e">
        <f t="shared" si="28"/>
        <v>#DIV/0!</v>
      </c>
      <c r="I118" s="8" t="e">
        <f t="shared" si="29"/>
        <v>#DIV/0!</v>
      </c>
      <c r="K118" s="8" t="e">
        <f t="shared" si="30"/>
        <v>#DIV/0!</v>
      </c>
      <c r="L118" s="8" t="e">
        <f t="shared" si="31"/>
        <v>#DIV/0!</v>
      </c>
      <c r="N118" s="8" t="e">
        <f t="shared" si="24"/>
        <v>#DIV/0!</v>
      </c>
      <c r="O118" s="8" t="e">
        <f t="shared" si="25"/>
        <v>#DIV/0!</v>
      </c>
    </row>
    <row r="119" spans="2:15" s="8" customFormat="1" hidden="1" x14ac:dyDescent="0.25">
      <c r="B119" s="8" t="s">
        <v>98</v>
      </c>
      <c r="C119" s="8">
        <f t="shared" si="32"/>
        <v>0</v>
      </c>
      <c r="D119" s="8" t="e">
        <f t="shared" si="16"/>
        <v>#DIV/0!</v>
      </c>
      <c r="E119" s="8" t="e">
        <f t="shared" si="26"/>
        <v>#DIV/0!</v>
      </c>
      <c r="F119" s="8" t="e">
        <f t="shared" si="27"/>
        <v>#DIV/0!</v>
      </c>
      <c r="H119" s="8" t="e">
        <f t="shared" si="28"/>
        <v>#DIV/0!</v>
      </c>
      <c r="I119" s="8" t="e">
        <f t="shared" si="29"/>
        <v>#DIV/0!</v>
      </c>
      <c r="K119" s="8" t="e">
        <f t="shared" si="30"/>
        <v>#DIV/0!</v>
      </c>
      <c r="L119" s="8" t="e">
        <f t="shared" si="31"/>
        <v>#DIV/0!</v>
      </c>
      <c r="N119" s="8" t="e">
        <f t="shared" si="24"/>
        <v>#DIV/0!</v>
      </c>
      <c r="O119" s="8" t="e">
        <f t="shared" si="25"/>
        <v>#DIV/0!</v>
      </c>
    </row>
    <row r="120" spans="2:15" s="8" customFormat="1" hidden="1" x14ac:dyDescent="0.25">
      <c r="B120" s="8" t="s">
        <v>99</v>
      </c>
      <c r="C120" s="8">
        <f t="shared" si="32"/>
        <v>0</v>
      </c>
      <c r="D120" s="8" t="e">
        <f t="shared" si="16"/>
        <v>#DIV/0!</v>
      </c>
      <c r="E120" s="8" t="e">
        <f t="shared" si="26"/>
        <v>#DIV/0!</v>
      </c>
      <c r="F120" s="8" t="e">
        <f t="shared" si="27"/>
        <v>#DIV/0!</v>
      </c>
      <c r="H120" s="8" t="e">
        <f t="shared" si="28"/>
        <v>#DIV/0!</v>
      </c>
      <c r="I120" s="8" t="e">
        <f t="shared" si="29"/>
        <v>#DIV/0!</v>
      </c>
      <c r="K120" s="8" t="e">
        <f t="shared" si="30"/>
        <v>#DIV/0!</v>
      </c>
      <c r="L120" s="8" t="e">
        <f t="shared" si="31"/>
        <v>#DIV/0!</v>
      </c>
      <c r="N120" s="8" t="e">
        <f t="shared" si="24"/>
        <v>#DIV/0!</v>
      </c>
      <c r="O120" s="8" t="e">
        <f t="shared" si="25"/>
        <v>#DIV/0!</v>
      </c>
    </row>
    <row r="121" spans="2:15" s="8" customFormat="1" hidden="1" x14ac:dyDescent="0.25">
      <c r="B121" s="8" t="s">
        <v>100</v>
      </c>
      <c r="C121" s="8">
        <f t="shared" si="32"/>
        <v>0</v>
      </c>
      <c r="D121" s="8" t="e">
        <f t="shared" si="16"/>
        <v>#DIV/0!</v>
      </c>
      <c r="E121" s="8" t="e">
        <f t="shared" si="26"/>
        <v>#DIV/0!</v>
      </c>
      <c r="F121" s="8" t="e">
        <f t="shared" si="27"/>
        <v>#DIV/0!</v>
      </c>
      <c r="H121" s="8" t="e">
        <f t="shared" si="28"/>
        <v>#DIV/0!</v>
      </c>
      <c r="I121" s="8" t="e">
        <f t="shared" si="29"/>
        <v>#DIV/0!</v>
      </c>
      <c r="K121" s="8" t="e">
        <f t="shared" si="30"/>
        <v>#DIV/0!</v>
      </c>
      <c r="L121" s="8" t="e">
        <f t="shared" si="31"/>
        <v>#DIV/0!</v>
      </c>
      <c r="N121" s="8" t="e">
        <f t="shared" si="24"/>
        <v>#DIV/0!</v>
      </c>
      <c r="O121" s="8" t="e">
        <f t="shared" si="25"/>
        <v>#DIV/0!</v>
      </c>
    </row>
    <row r="122" spans="2:15" s="8" customFormat="1" hidden="1" x14ac:dyDescent="0.25">
      <c r="B122" s="8" t="s">
        <v>101</v>
      </c>
      <c r="C122" s="8">
        <f t="shared" si="32"/>
        <v>0</v>
      </c>
      <c r="D122" s="8" t="e">
        <f t="shared" si="16"/>
        <v>#DIV/0!</v>
      </c>
      <c r="E122" s="8" t="e">
        <f t="shared" si="26"/>
        <v>#DIV/0!</v>
      </c>
      <c r="F122" s="8" t="e">
        <f t="shared" si="27"/>
        <v>#DIV/0!</v>
      </c>
      <c r="H122" s="8" t="e">
        <f t="shared" si="28"/>
        <v>#DIV/0!</v>
      </c>
      <c r="I122" s="8" t="e">
        <f t="shared" si="29"/>
        <v>#DIV/0!</v>
      </c>
      <c r="K122" s="8" t="e">
        <f t="shared" si="30"/>
        <v>#DIV/0!</v>
      </c>
      <c r="L122" s="8" t="e">
        <f t="shared" si="31"/>
        <v>#DIV/0!</v>
      </c>
      <c r="N122" s="8" t="e">
        <f t="shared" si="24"/>
        <v>#DIV/0!</v>
      </c>
      <c r="O122" s="8" t="e">
        <f t="shared" si="25"/>
        <v>#DIV/0!</v>
      </c>
    </row>
    <row r="123" spans="2:15" s="8" customFormat="1" hidden="1" x14ac:dyDescent="0.25">
      <c r="B123" s="8" t="s">
        <v>102</v>
      </c>
      <c r="C123" s="8">
        <f t="shared" si="32"/>
        <v>0</v>
      </c>
      <c r="D123" s="8" t="e">
        <f t="shared" si="16"/>
        <v>#DIV/0!</v>
      </c>
      <c r="E123" s="8" t="e">
        <f t="shared" si="26"/>
        <v>#DIV/0!</v>
      </c>
      <c r="F123" s="8" t="e">
        <f t="shared" si="27"/>
        <v>#DIV/0!</v>
      </c>
      <c r="H123" s="8" t="e">
        <f t="shared" si="28"/>
        <v>#DIV/0!</v>
      </c>
      <c r="I123" s="8" t="e">
        <f t="shared" si="29"/>
        <v>#DIV/0!</v>
      </c>
      <c r="K123" s="8" t="e">
        <f t="shared" si="30"/>
        <v>#DIV/0!</v>
      </c>
      <c r="L123" s="8" t="e">
        <f t="shared" si="31"/>
        <v>#DIV/0!</v>
      </c>
      <c r="N123" s="8" t="e">
        <f t="shared" si="24"/>
        <v>#DIV/0!</v>
      </c>
      <c r="O123" s="8" t="e">
        <f t="shared" si="25"/>
        <v>#DIV/0!</v>
      </c>
    </row>
    <row r="124" spans="2:15" s="8" customFormat="1" hidden="1" x14ac:dyDescent="0.25">
      <c r="B124" s="8" t="s">
        <v>103</v>
      </c>
      <c r="C124" s="8">
        <f t="shared" si="32"/>
        <v>0</v>
      </c>
      <c r="D124" s="8" t="e">
        <f t="shared" si="16"/>
        <v>#DIV/0!</v>
      </c>
      <c r="E124" s="8" t="e">
        <f t="shared" si="26"/>
        <v>#DIV/0!</v>
      </c>
      <c r="F124" s="8" t="e">
        <f t="shared" si="27"/>
        <v>#DIV/0!</v>
      </c>
      <c r="H124" s="8" t="e">
        <f t="shared" si="28"/>
        <v>#DIV/0!</v>
      </c>
      <c r="I124" s="8" t="e">
        <f t="shared" si="29"/>
        <v>#DIV/0!</v>
      </c>
      <c r="K124" s="8" t="e">
        <f t="shared" si="30"/>
        <v>#DIV/0!</v>
      </c>
      <c r="L124" s="8" t="e">
        <f t="shared" si="31"/>
        <v>#DIV/0!</v>
      </c>
      <c r="N124" s="8" t="e">
        <f t="shared" si="24"/>
        <v>#DIV/0!</v>
      </c>
      <c r="O124" s="8" t="e">
        <f t="shared" si="25"/>
        <v>#DIV/0!</v>
      </c>
    </row>
    <row r="125" spans="2:15" s="8" customFormat="1" hidden="1" x14ac:dyDescent="0.25">
      <c r="B125" s="8" t="s">
        <v>104</v>
      </c>
      <c r="C125" s="8">
        <f t="shared" si="32"/>
        <v>0</v>
      </c>
      <c r="D125" s="8" t="e">
        <f t="shared" si="16"/>
        <v>#DIV/0!</v>
      </c>
      <c r="E125" s="8" t="e">
        <f t="shared" si="26"/>
        <v>#DIV/0!</v>
      </c>
      <c r="F125" s="8" t="e">
        <f t="shared" si="27"/>
        <v>#DIV/0!</v>
      </c>
      <c r="H125" s="8" t="e">
        <f t="shared" si="28"/>
        <v>#DIV/0!</v>
      </c>
      <c r="I125" s="8" t="e">
        <f t="shared" si="29"/>
        <v>#DIV/0!</v>
      </c>
      <c r="K125" s="8" t="e">
        <f t="shared" si="30"/>
        <v>#DIV/0!</v>
      </c>
      <c r="L125" s="8" t="e">
        <f t="shared" si="31"/>
        <v>#DIV/0!</v>
      </c>
      <c r="N125" s="8" t="e">
        <f t="shared" si="24"/>
        <v>#DIV/0!</v>
      </c>
      <c r="O125" s="8" t="e">
        <f t="shared" si="25"/>
        <v>#DIV/0!</v>
      </c>
    </row>
    <row r="126" spans="2:15" s="8" customFormat="1" hidden="1" x14ac:dyDescent="0.25"/>
    <row r="127" spans="2:15" s="8" customFormat="1" hidden="1" x14ac:dyDescent="0.25"/>
    <row r="128" spans="2:15" s="8" customFormat="1" hidden="1" x14ac:dyDescent="0.25"/>
    <row r="129" spans="2:2" s="8" customFormat="1" hidden="1" x14ac:dyDescent="0.25"/>
    <row r="130" spans="2:2" hidden="1" x14ac:dyDescent="0.25"/>
    <row r="131" spans="2:2" hidden="1" x14ac:dyDescent="0.25">
      <c r="B131" t="s">
        <v>38</v>
      </c>
    </row>
    <row r="132" spans="2:2" hidden="1" x14ac:dyDescent="0.25">
      <c r="B132" s="1" t="s">
        <v>37</v>
      </c>
    </row>
    <row r="133" spans="2:2" hidden="1" x14ac:dyDescent="0.25"/>
    <row r="134" spans="2:2" hidden="1" x14ac:dyDescent="0.25">
      <c r="B134" s="8" t="e">
        <f>IF(0.99&gt;B40,B136,B137)</f>
        <v>#VALUE!</v>
      </c>
    </row>
    <row r="135" spans="2:2" hidden="1" x14ac:dyDescent="0.25"/>
    <row r="136" spans="2:2" hidden="1" x14ac:dyDescent="0.25">
      <c r="B136" s="9" t="s">
        <v>47</v>
      </c>
    </row>
    <row r="137" spans="2:2" hidden="1" x14ac:dyDescent="0.25">
      <c r="B137" s="8" t="s">
        <v>48</v>
      </c>
    </row>
    <row r="138" spans="2:2" hidden="1" x14ac:dyDescent="0.25"/>
  </sheetData>
  <sheetProtection algorithmName="SHA-512" hashValue="I6rO2tascTUhsEp4gdYBUnPqwZk8LGWralM2YXFCostqQgMrD9ZNsi/+BKIxy2s9GHlMoAY6gWR9XFqd1BXpCg==" saltValue="IzB7CcOoPpQ3EnSK8vq57g==" spinCount="100000" sheet="1" objects="1" scenarios="1"/>
  <mergeCells count="9">
    <mergeCell ref="B13:N15"/>
    <mergeCell ref="C9:D9"/>
    <mergeCell ref="C10:D10"/>
    <mergeCell ref="C11:D11"/>
    <mergeCell ref="C4:D4"/>
    <mergeCell ref="C5:D5"/>
    <mergeCell ref="C6:D6"/>
    <mergeCell ref="C7:D7"/>
    <mergeCell ref="C8:D8"/>
  </mergeCells>
  <conditionalFormatting sqref="I46:I129">
    <cfRule type="containsText" dxfId="21" priority="1" operator="containsText" text="Outside Range">
      <formula>NOT(ISERROR(SEARCH("Outside Range",I46)))</formula>
    </cfRule>
  </conditionalFormatting>
  <conditionalFormatting sqref="F46:F129">
    <cfRule type="containsText" dxfId="20" priority="2" operator="containsText" text="Outside Range">
      <formula>NOT(ISERROR(SEARCH("Outside Range",F46)))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4" r:id="rId3" name="Drop Down 2">
              <controlPr locked="0" defaultSize="0" autoLine="0" autoPict="0">
                <anchor moveWithCells="1">
                  <from>
                    <xdr:col>15</xdr:col>
                    <xdr:colOff>0</xdr:colOff>
                    <xdr:row>3</xdr:row>
                    <xdr:rowOff>0</xdr:rowOff>
                  </from>
                  <to>
                    <xdr:col>16</xdr:col>
                    <xdr:colOff>9525</xdr:colOff>
                    <xdr:row>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B1:S138"/>
  <sheetViews>
    <sheetView zoomScaleNormal="100" workbookViewId="0">
      <selection activeCell="C17" sqref="C17"/>
    </sheetView>
  </sheetViews>
  <sheetFormatPr defaultRowHeight="15" x14ac:dyDescent="0.25"/>
  <cols>
    <col min="2" max="2" width="12" bestFit="1" customWidth="1"/>
    <col min="3" max="14" width="11.85546875" customWidth="1"/>
    <col min="16" max="16" width="28.5703125" customWidth="1"/>
  </cols>
  <sheetData>
    <row r="1" spans="2:17" s="8" customFormat="1" x14ac:dyDescent="0.25"/>
    <row r="2" spans="2:17" ht="31.5" x14ac:dyDescent="0.5">
      <c r="B2" s="18" t="s">
        <v>113</v>
      </c>
    </row>
    <row r="3" spans="2:17" x14ac:dyDescent="0.25">
      <c r="B3" s="11"/>
      <c r="C3" s="11">
        <v>1</v>
      </c>
      <c r="D3" s="11">
        <v>2</v>
      </c>
      <c r="E3" s="11">
        <v>3</v>
      </c>
      <c r="F3" s="11">
        <v>4</v>
      </c>
      <c r="G3" s="11">
        <v>5</v>
      </c>
      <c r="H3" s="11">
        <v>6</v>
      </c>
      <c r="I3" s="11">
        <v>7</v>
      </c>
      <c r="J3" s="11">
        <v>8</v>
      </c>
      <c r="K3" s="11">
        <v>9</v>
      </c>
      <c r="L3" s="11">
        <v>10</v>
      </c>
      <c r="M3" s="11">
        <v>11</v>
      </c>
      <c r="N3" s="11">
        <v>12</v>
      </c>
    </row>
    <row r="4" spans="2:17" x14ac:dyDescent="0.25">
      <c r="B4" s="11" t="s">
        <v>0</v>
      </c>
      <c r="C4" s="93">
        <v>10</v>
      </c>
      <c r="D4" s="94"/>
      <c r="E4" s="16" t="s">
        <v>9</v>
      </c>
      <c r="F4" s="16" t="s">
        <v>17</v>
      </c>
      <c r="G4" s="16" t="s">
        <v>25</v>
      </c>
      <c r="H4" s="16" t="s">
        <v>33</v>
      </c>
      <c r="I4" s="16" t="s">
        <v>57</v>
      </c>
      <c r="J4" s="16" t="s">
        <v>65</v>
      </c>
      <c r="K4" s="16" t="s">
        <v>73</v>
      </c>
      <c r="L4" s="16" t="s">
        <v>81</v>
      </c>
      <c r="M4" s="16" t="s">
        <v>89</v>
      </c>
      <c r="N4" s="16" t="s">
        <v>97</v>
      </c>
    </row>
    <row r="5" spans="2:17" x14ac:dyDescent="0.25">
      <c r="B5" s="11" t="s">
        <v>1</v>
      </c>
      <c r="C5" s="95">
        <v>5</v>
      </c>
      <c r="D5" s="96"/>
      <c r="E5" s="16" t="s">
        <v>10</v>
      </c>
      <c r="F5" s="16" t="s">
        <v>18</v>
      </c>
      <c r="G5" s="16" t="s">
        <v>26</v>
      </c>
      <c r="H5" s="16" t="s">
        <v>50</v>
      </c>
      <c r="I5" s="16" t="s">
        <v>58</v>
      </c>
      <c r="J5" s="16" t="s">
        <v>66</v>
      </c>
      <c r="K5" s="16" t="s">
        <v>74</v>
      </c>
      <c r="L5" s="16" t="s">
        <v>82</v>
      </c>
      <c r="M5" s="16" t="s">
        <v>90</v>
      </c>
      <c r="N5" s="16" t="s">
        <v>98</v>
      </c>
    </row>
    <row r="6" spans="2:17" x14ac:dyDescent="0.25">
      <c r="B6" s="11" t="s">
        <v>2</v>
      </c>
      <c r="C6" s="97">
        <v>2.5</v>
      </c>
      <c r="D6" s="98"/>
      <c r="E6" s="16" t="s">
        <v>11</v>
      </c>
      <c r="F6" s="16" t="s">
        <v>19</v>
      </c>
      <c r="G6" s="16" t="s">
        <v>27</v>
      </c>
      <c r="H6" s="16" t="s">
        <v>51</v>
      </c>
      <c r="I6" s="16" t="s">
        <v>59</v>
      </c>
      <c r="J6" s="16" t="s">
        <v>67</v>
      </c>
      <c r="K6" s="16" t="s">
        <v>75</v>
      </c>
      <c r="L6" s="16" t="s">
        <v>83</v>
      </c>
      <c r="M6" s="16" t="s">
        <v>91</v>
      </c>
      <c r="N6" s="16" t="s">
        <v>99</v>
      </c>
    </row>
    <row r="7" spans="2:17" x14ac:dyDescent="0.25">
      <c r="B7" s="11" t="s">
        <v>3</v>
      </c>
      <c r="C7" s="103">
        <v>1.25</v>
      </c>
      <c r="D7" s="104"/>
      <c r="E7" s="16" t="s">
        <v>12</v>
      </c>
      <c r="F7" s="16" t="s">
        <v>20</v>
      </c>
      <c r="G7" s="16" t="s">
        <v>28</v>
      </c>
      <c r="H7" s="16" t="s">
        <v>52</v>
      </c>
      <c r="I7" s="16" t="s">
        <v>60</v>
      </c>
      <c r="J7" s="16" t="s">
        <v>68</v>
      </c>
      <c r="K7" s="16" t="s">
        <v>76</v>
      </c>
      <c r="L7" s="16" t="s">
        <v>84</v>
      </c>
      <c r="M7" s="16" t="s">
        <v>92</v>
      </c>
      <c r="N7" s="16" t="s">
        <v>100</v>
      </c>
    </row>
    <row r="8" spans="2:17" x14ac:dyDescent="0.25">
      <c r="B8" s="11" t="s">
        <v>4</v>
      </c>
      <c r="C8" s="101">
        <v>0.63</v>
      </c>
      <c r="D8" s="102"/>
      <c r="E8" s="16" t="s">
        <v>13</v>
      </c>
      <c r="F8" s="16" t="s">
        <v>21</v>
      </c>
      <c r="G8" s="16" t="s">
        <v>29</v>
      </c>
      <c r="H8" s="16" t="s">
        <v>53</v>
      </c>
      <c r="I8" s="16" t="s">
        <v>61</v>
      </c>
      <c r="J8" s="16" t="s">
        <v>69</v>
      </c>
      <c r="K8" s="16" t="s">
        <v>77</v>
      </c>
      <c r="L8" s="16" t="s">
        <v>85</v>
      </c>
      <c r="M8" s="16" t="s">
        <v>93</v>
      </c>
      <c r="N8" s="16" t="s">
        <v>101</v>
      </c>
    </row>
    <row r="9" spans="2:17" x14ac:dyDescent="0.25">
      <c r="B9" s="11" t="s">
        <v>5</v>
      </c>
      <c r="C9" s="89">
        <v>0.31</v>
      </c>
      <c r="D9" s="90"/>
      <c r="E9" s="16" t="s">
        <v>14</v>
      </c>
      <c r="F9" s="16" t="s">
        <v>22</v>
      </c>
      <c r="G9" s="16" t="s">
        <v>30</v>
      </c>
      <c r="H9" s="16" t="s">
        <v>54</v>
      </c>
      <c r="I9" s="16" t="s">
        <v>62</v>
      </c>
      <c r="J9" s="16" t="s">
        <v>70</v>
      </c>
      <c r="K9" s="16" t="s">
        <v>78</v>
      </c>
      <c r="L9" s="16" t="s">
        <v>86</v>
      </c>
      <c r="M9" s="16" t="s">
        <v>94</v>
      </c>
      <c r="N9" s="16" t="s">
        <v>102</v>
      </c>
    </row>
    <row r="10" spans="2:17" x14ac:dyDescent="0.25">
      <c r="B10" s="11" t="s">
        <v>6</v>
      </c>
      <c r="C10" s="91">
        <v>0.16</v>
      </c>
      <c r="D10" s="92"/>
      <c r="E10" s="16" t="s">
        <v>15</v>
      </c>
      <c r="F10" s="16" t="s">
        <v>23</v>
      </c>
      <c r="G10" s="16" t="s">
        <v>31</v>
      </c>
      <c r="H10" s="16" t="s">
        <v>55</v>
      </c>
      <c r="I10" s="16" t="s">
        <v>63</v>
      </c>
      <c r="J10" s="16" t="s">
        <v>71</v>
      </c>
      <c r="K10" s="16" t="s">
        <v>79</v>
      </c>
      <c r="L10" s="16" t="s">
        <v>87</v>
      </c>
      <c r="M10" s="16" t="s">
        <v>95</v>
      </c>
      <c r="N10" s="16" t="s">
        <v>103</v>
      </c>
    </row>
    <row r="11" spans="2:17" x14ac:dyDescent="0.25">
      <c r="B11" s="11" t="s">
        <v>7</v>
      </c>
      <c r="C11" s="44" t="s">
        <v>8</v>
      </c>
      <c r="D11" s="45"/>
      <c r="E11" s="16" t="s">
        <v>16</v>
      </c>
      <c r="F11" s="16" t="s">
        <v>24</v>
      </c>
      <c r="G11" s="16" t="s">
        <v>32</v>
      </c>
      <c r="H11" s="16" t="s">
        <v>56</v>
      </c>
      <c r="I11" s="16" t="s">
        <v>64</v>
      </c>
      <c r="J11" s="16" t="s">
        <v>72</v>
      </c>
      <c r="K11" s="16" t="s">
        <v>80</v>
      </c>
      <c r="L11" s="16" t="s">
        <v>88</v>
      </c>
      <c r="M11" s="16" t="s">
        <v>96</v>
      </c>
      <c r="N11" s="16" t="s">
        <v>104</v>
      </c>
    </row>
    <row r="13" spans="2:17" s="8" customFormat="1" x14ac:dyDescent="0.25">
      <c r="B13" s="35" t="s">
        <v>105</v>
      </c>
      <c r="C13" s="35"/>
      <c r="D13" s="35"/>
      <c r="E13" s="35"/>
      <c r="F13" s="35"/>
      <c r="G13" s="35"/>
      <c r="H13" s="35"/>
      <c r="I13" s="35"/>
      <c r="J13" s="35"/>
      <c r="K13" s="35"/>
      <c r="L13" s="35"/>
      <c r="M13" s="35"/>
      <c r="N13" s="35"/>
    </row>
    <row r="14" spans="2:17" s="8" customFormat="1" x14ac:dyDescent="0.25">
      <c r="B14" s="35"/>
      <c r="C14" s="35"/>
      <c r="D14" s="35"/>
      <c r="E14" s="35"/>
      <c r="F14" s="35"/>
      <c r="G14" s="35"/>
      <c r="H14" s="35"/>
      <c r="I14" s="35"/>
      <c r="J14" s="35"/>
      <c r="K14" s="35"/>
      <c r="L14" s="35"/>
      <c r="M14" s="35"/>
      <c r="N14" s="35"/>
    </row>
    <row r="15" spans="2:17" x14ac:dyDescent="0.25">
      <c r="B15" s="35"/>
      <c r="C15" s="35"/>
      <c r="D15" s="35"/>
      <c r="E15" s="35"/>
      <c r="F15" s="35"/>
      <c r="G15" s="35"/>
      <c r="H15" s="35"/>
      <c r="I15" s="35"/>
      <c r="J15" s="35"/>
      <c r="K15" s="35"/>
      <c r="L15" s="35"/>
      <c r="M15" s="35"/>
      <c r="N15" s="35"/>
      <c r="P15" s="8"/>
      <c r="Q15" s="8"/>
    </row>
    <row r="16" spans="2:17" x14ac:dyDescent="0.25">
      <c r="C16">
        <v>1</v>
      </c>
      <c r="D16">
        <v>2</v>
      </c>
      <c r="E16">
        <v>3</v>
      </c>
      <c r="F16">
        <v>4</v>
      </c>
      <c r="G16">
        <v>5</v>
      </c>
      <c r="H16">
        <v>6</v>
      </c>
      <c r="I16">
        <v>7</v>
      </c>
      <c r="J16">
        <v>8</v>
      </c>
      <c r="K16">
        <v>9</v>
      </c>
      <c r="L16">
        <v>10</v>
      </c>
      <c r="M16">
        <v>11</v>
      </c>
      <c r="N16">
        <v>12</v>
      </c>
      <c r="P16" s="8"/>
      <c r="Q16" s="8"/>
    </row>
    <row r="17" spans="2:17" x14ac:dyDescent="0.25">
      <c r="B17" t="s">
        <v>0</v>
      </c>
      <c r="C17" s="13"/>
      <c r="D17" s="13"/>
      <c r="E17" s="13"/>
      <c r="F17" s="13"/>
      <c r="G17" s="13"/>
      <c r="H17" s="13"/>
      <c r="I17" s="13"/>
      <c r="J17" s="13"/>
      <c r="K17" s="13"/>
      <c r="L17" s="13"/>
      <c r="M17" s="13"/>
      <c r="N17" s="13"/>
      <c r="P17" s="8"/>
      <c r="Q17" s="8"/>
    </row>
    <row r="18" spans="2:17" x14ac:dyDescent="0.25">
      <c r="B18" t="s">
        <v>1</v>
      </c>
      <c r="C18" s="13"/>
      <c r="D18" s="13"/>
      <c r="E18" s="13"/>
      <c r="F18" s="13"/>
      <c r="G18" s="13"/>
      <c r="H18" s="13"/>
      <c r="I18" s="13"/>
      <c r="J18" s="13"/>
      <c r="K18" s="13"/>
      <c r="L18" s="13"/>
      <c r="M18" s="13"/>
      <c r="N18" s="13"/>
      <c r="P18" s="8"/>
      <c r="Q18" s="8"/>
    </row>
    <row r="19" spans="2:17" x14ac:dyDescent="0.25">
      <c r="B19" t="s">
        <v>2</v>
      </c>
      <c r="C19" s="13"/>
      <c r="D19" s="13"/>
      <c r="E19" s="13"/>
      <c r="F19" s="13"/>
      <c r="G19" s="13"/>
      <c r="H19" s="13"/>
      <c r="I19" s="13"/>
      <c r="J19" s="13"/>
      <c r="K19" s="13"/>
      <c r="L19" s="13"/>
      <c r="M19" s="13"/>
      <c r="N19" s="13"/>
      <c r="P19" s="8"/>
      <c r="Q19" s="8"/>
    </row>
    <row r="20" spans="2:17" x14ac:dyDescent="0.25">
      <c r="B20" t="s">
        <v>3</v>
      </c>
      <c r="C20" s="13"/>
      <c r="D20" s="13"/>
      <c r="E20" s="13"/>
      <c r="F20" s="13"/>
      <c r="G20" s="13"/>
      <c r="H20" s="13"/>
      <c r="I20" s="13"/>
      <c r="J20" s="13"/>
      <c r="K20" s="13"/>
      <c r="L20" s="13"/>
      <c r="M20" s="13"/>
      <c r="N20" s="13"/>
    </row>
    <row r="21" spans="2:17" x14ac:dyDescent="0.25">
      <c r="B21" t="s">
        <v>4</v>
      </c>
      <c r="C21" s="13"/>
      <c r="D21" s="13"/>
      <c r="E21" s="13"/>
      <c r="F21" s="13"/>
      <c r="G21" s="13"/>
      <c r="H21" s="13"/>
      <c r="I21" s="13"/>
      <c r="J21" s="13"/>
      <c r="K21" s="13"/>
      <c r="L21" s="13"/>
      <c r="M21" s="13"/>
      <c r="N21" s="13"/>
    </row>
    <row r="22" spans="2:17" x14ac:dyDescent="0.25">
      <c r="B22" t="s">
        <v>5</v>
      </c>
      <c r="C22" s="13"/>
      <c r="D22" s="13"/>
      <c r="E22" s="13"/>
      <c r="F22" s="13"/>
      <c r="G22" s="13"/>
      <c r="H22" s="13"/>
      <c r="I22" s="13"/>
      <c r="J22" s="13"/>
      <c r="K22" s="13"/>
      <c r="L22" s="13"/>
      <c r="M22" s="13"/>
      <c r="N22" s="13"/>
    </row>
    <row r="23" spans="2:17" x14ac:dyDescent="0.25">
      <c r="B23" t="s">
        <v>6</v>
      </c>
      <c r="C23" s="13"/>
      <c r="D23" s="13"/>
      <c r="E23" s="13"/>
      <c r="F23" s="13"/>
      <c r="G23" s="13"/>
      <c r="H23" s="13"/>
      <c r="I23" s="13"/>
      <c r="J23" s="13"/>
      <c r="K23" s="13"/>
      <c r="L23" s="13"/>
      <c r="M23" s="13"/>
      <c r="N23" s="13"/>
    </row>
    <row r="24" spans="2:17" x14ac:dyDescent="0.25">
      <c r="B24" t="s">
        <v>7</v>
      </c>
      <c r="C24" s="13"/>
      <c r="D24" s="13"/>
      <c r="E24" s="13"/>
      <c r="F24" s="13"/>
      <c r="G24" s="13"/>
      <c r="H24" s="13"/>
      <c r="I24" s="13"/>
      <c r="J24" s="13"/>
      <c r="K24" s="13"/>
      <c r="L24" s="13"/>
      <c r="M24" s="13"/>
      <c r="N24" s="13"/>
    </row>
    <row r="25" spans="2:17" x14ac:dyDescent="0.25">
      <c r="C25" s="8"/>
      <c r="D25" s="8"/>
    </row>
    <row r="26" spans="2:17" x14ac:dyDescent="0.25">
      <c r="B26" t="s">
        <v>8</v>
      </c>
      <c r="C26" t="e">
        <f>AVERAGE(C24:D24)</f>
        <v>#DIV/0!</v>
      </c>
    </row>
    <row r="28" spans="2:17" x14ac:dyDescent="0.25">
      <c r="B28" t="s">
        <v>34</v>
      </c>
    </row>
    <row r="29" spans="2:17" x14ac:dyDescent="0.25">
      <c r="C29" t="s">
        <v>35</v>
      </c>
      <c r="D29" t="s">
        <v>36</v>
      </c>
      <c r="F29" s="8"/>
      <c r="G29" s="8" t="s">
        <v>35</v>
      </c>
      <c r="H29" s="8" t="s">
        <v>36</v>
      </c>
    </row>
    <row r="30" spans="2:17" x14ac:dyDescent="0.25">
      <c r="B30">
        <v>10</v>
      </c>
      <c r="C30" t="e">
        <f>AVERAGE(C17:D17)-$C$26</f>
        <v>#DIV/0!</v>
      </c>
      <c r="D30" t="e">
        <f>_xlfn.STDEV.P(C17:D17)</f>
        <v>#DIV/0!</v>
      </c>
      <c r="F30" s="8">
        <f t="array" ref="F30:F36">IF($R$46=1,IF(AND($B$40&gt;$F$40,$B$40&gt;$J$40),B30:B36,IF($F$40&gt;$J$40,B31:B36,IF($J$40&gt;$F$40,B30:B35,""))),IF($R$46=2,B30:B36,IF($R$46=3,B31:B36,IF($R$46=4,B30:B35,""))))</f>
        <v>10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2:17" x14ac:dyDescent="0.25">
      <c r="B31">
        <f>B30/2</f>
        <v>5</v>
      </c>
      <c r="C31" s="8" t="e">
        <f t="shared" ref="C31:C36" si="0">AVERAGE(C18:D18)-$C$26</f>
        <v>#DIV/0!</v>
      </c>
      <c r="D31" s="8" t="e">
        <f t="shared" ref="D31:D36" si="1">_xlfn.STDEV.P(C18:D18)</f>
        <v>#DIV/0!</v>
      </c>
      <c r="F31" s="8">
        <v>5</v>
      </c>
      <c r="G31" s="8" t="e">
        <v>#DIV/0!</v>
      </c>
      <c r="H31" s="8" t="e">
        <v>#DIV/0!</v>
      </c>
    </row>
    <row r="32" spans="2:17" x14ac:dyDescent="0.25">
      <c r="B32" s="8">
        <f t="shared" ref="B32:B36" si="2">B31/2</f>
        <v>2.5</v>
      </c>
      <c r="C32" s="8" t="e">
        <f t="shared" si="0"/>
        <v>#DIV/0!</v>
      </c>
      <c r="D32" s="8" t="e">
        <f t="shared" si="1"/>
        <v>#DIV/0!</v>
      </c>
      <c r="F32" s="8">
        <v>2.5</v>
      </c>
      <c r="G32" s="8" t="e">
        <v>#DIV/0!</v>
      </c>
      <c r="H32" s="8" t="e">
        <v>#DIV/0!</v>
      </c>
    </row>
    <row r="33" spans="2:19" x14ac:dyDescent="0.25">
      <c r="B33" s="3">
        <f t="shared" si="2"/>
        <v>1.25</v>
      </c>
      <c r="C33" s="8" t="e">
        <f t="shared" si="0"/>
        <v>#DIV/0!</v>
      </c>
      <c r="D33" s="8" t="e">
        <f t="shared" si="1"/>
        <v>#DIV/0!</v>
      </c>
      <c r="F33" s="8">
        <v>1.25</v>
      </c>
      <c r="G33" s="8" t="e">
        <v>#DIV/0!</v>
      </c>
      <c r="H33" s="8" t="e">
        <v>#DIV/0!</v>
      </c>
    </row>
    <row r="34" spans="2:19" x14ac:dyDescent="0.25">
      <c r="B34" s="2">
        <f t="shared" si="2"/>
        <v>0.625</v>
      </c>
      <c r="C34" s="8" t="e">
        <f t="shared" si="0"/>
        <v>#DIV/0!</v>
      </c>
      <c r="D34" s="8" t="e">
        <f t="shared" si="1"/>
        <v>#DIV/0!</v>
      </c>
      <c r="F34" s="8">
        <v>0.625</v>
      </c>
      <c r="G34" s="8" t="e">
        <v>#DIV/0!</v>
      </c>
      <c r="H34" s="8" t="e">
        <v>#DIV/0!</v>
      </c>
    </row>
    <row r="35" spans="2:19" x14ac:dyDescent="0.25">
      <c r="B35" s="2">
        <f t="shared" si="2"/>
        <v>0.3125</v>
      </c>
      <c r="C35" s="8" t="e">
        <f t="shared" si="0"/>
        <v>#DIV/0!</v>
      </c>
      <c r="D35" s="8" t="e">
        <f t="shared" si="1"/>
        <v>#DIV/0!</v>
      </c>
      <c r="F35" s="8">
        <v>0.3125</v>
      </c>
      <c r="G35" s="8" t="e">
        <v>#DIV/0!</v>
      </c>
      <c r="H35" s="8" t="e">
        <v>#DIV/0!</v>
      </c>
    </row>
    <row r="36" spans="2:19" x14ac:dyDescent="0.25">
      <c r="B36" s="2">
        <f t="shared" si="2"/>
        <v>0.15625</v>
      </c>
      <c r="C36" s="8" t="e">
        <f t="shared" si="0"/>
        <v>#DIV/0!</v>
      </c>
      <c r="D36" s="8" t="e">
        <f t="shared" si="1"/>
        <v>#DIV/0!</v>
      </c>
      <c r="F36" s="8">
        <v>0.15625</v>
      </c>
      <c r="G36" s="8" t="e">
        <v>#DIV/0!</v>
      </c>
      <c r="H36" s="8" t="e">
        <v>#DIV/0!</v>
      </c>
    </row>
    <row r="37" spans="2:19" hidden="1" x14ac:dyDescent="0.25"/>
    <row r="38" spans="2:19"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19"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19"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19"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19"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19" s="8" customFormat="1" hidden="1" x14ac:dyDescent="0.25">
      <c r="B43" s="8" t="e">
        <f>EXP(C38)</f>
        <v>#VALUE!</v>
      </c>
      <c r="C43" s="8" t="e">
        <f>B38</f>
        <v>#VALUE!</v>
      </c>
      <c r="F43" s="8" t="e">
        <f>EXP(G38)</f>
        <v>#VALUE!</v>
      </c>
      <c r="G43" s="8" t="e">
        <f>F38</f>
        <v>#VALUE!</v>
      </c>
      <c r="J43" s="8" t="e">
        <f>EXP(K38)</f>
        <v>#VALUE!</v>
      </c>
      <c r="K43" s="8" t="e">
        <f>J38</f>
        <v>#VALUE!</v>
      </c>
    </row>
    <row r="44" spans="2:19"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19" hidden="1" x14ac:dyDescent="0.25">
      <c r="B45" s="8"/>
      <c r="C45" s="8"/>
      <c r="D45" s="8"/>
      <c r="E45" s="8"/>
      <c r="F45" s="8"/>
      <c r="G45" s="8"/>
      <c r="H45" s="8"/>
      <c r="I45" s="8"/>
      <c r="J45" s="8"/>
      <c r="K45" s="8"/>
      <c r="L45" s="8"/>
      <c r="M45" s="8"/>
      <c r="N45" s="8" t="e">
        <f>IF($R$46=1,IF(AND($B$40&gt;$F$40,$B$40&gt;$J$40),B44,IF($F$40&gt;$J$40,F44,IF($J$40&gt;$F$40,J44,""))),IF($R$46=2,B44,IF($R$46=3,F44,IF($R$46=4,J44,""))))</f>
        <v>#VALUE!</v>
      </c>
      <c r="O45" s="8"/>
      <c r="P45" s="8"/>
    </row>
    <row r="46" spans="2:19" hidden="1" x14ac:dyDescent="0.25">
      <c r="B46" s="8" t="s">
        <v>9</v>
      </c>
      <c r="C46" s="8">
        <f t="shared" ref="C46:C53" si="3">E17</f>
        <v>0</v>
      </c>
      <c r="D46" s="8" t="e">
        <f t="shared" ref="D46:D68" si="4">C46-$C$26</f>
        <v>#DIV/0!</v>
      </c>
      <c r="E46" s="8" t="e">
        <f>(D46/$B$43)^(1/$C$43)</f>
        <v>#DIV/0!</v>
      </c>
      <c r="F46" s="8" t="e">
        <f>IF(AND(E46&lt;$B$30, E46&gt;$B$36),$B$131,$B$132)</f>
        <v>#DIV/0!</v>
      </c>
      <c r="G46" s="8"/>
      <c r="H46" s="8" t="e">
        <f>(D46/$F$43)^(1/$G$43)</f>
        <v>#DIV/0!</v>
      </c>
      <c r="I46" s="8" t="e">
        <f>IF(AND(H46&lt;$B$31, H46&gt;$B$36),$B$131,$B$132)</f>
        <v>#DIV/0!</v>
      </c>
      <c r="J46" s="8"/>
      <c r="K46" s="8" t="e">
        <f>(D46/$J$43)^(1/$K$43)</f>
        <v>#DIV/0!</v>
      </c>
      <c r="L46" s="8" t="e">
        <f>IF(AND(K46&lt;$B$30, K46&gt;$B$35),$B$131,$B$132)</f>
        <v>#DIV/0!</v>
      </c>
      <c r="M46" s="8"/>
      <c r="N46" s="8" t="e">
        <f t="shared" ref="N46:N77" si="5">IF($R$46=1,IF(AND($B$40&gt;$F$40,$B$40&gt;$J$40),E46,IF($F$40&gt;$J$40,H46,IF($J$40&gt;$F$40,K46,""))),IF($R$46=2,E46,IF($R$46=3,H46,IF($R$46=4,K46,""))))</f>
        <v>#DIV/0!</v>
      </c>
      <c r="O46" s="8" t="e">
        <f t="shared" ref="O46:O77" si="6">IF($R$46=1,IF(AND($B$40&gt;$F$40,$B$40&gt;$J$40),F46,IF($F$40&gt;$J$40,I46,IF($J$40&gt;$F$40,L46,""))),IF($R$46=2,F46,IF($R$46=3,I46,IF($R$46=4,L46,""))))</f>
        <v>#DIV/0!</v>
      </c>
      <c r="P46" s="8"/>
      <c r="R46" s="17">
        <v>2</v>
      </c>
      <c r="S46" s="12" t="e">
        <f>"Automatic R^2="&amp;IF(AND(B40&gt;F40,B40&gt;J40),TEXT(B40,"0.00000"),IF(F40&gt;J40,TEXT(F40,"0.00000"),IF(J40&gt;F40,TEXT(J40,"0.00000"),"")))</f>
        <v>#VALUE!</v>
      </c>
    </row>
    <row r="47" spans="2:19" hidden="1" x14ac:dyDescent="0.25">
      <c r="B47" s="8" t="s">
        <v>10</v>
      </c>
      <c r="C47" s="8">
        <f t="shared" si="3"/>
        <v>0</v>
      </c>
      <c r="D47" s="8" t="e">
        <f t="shared" si="4"/>
        <v>#DIV/0!</v>
      </c>
      <c r="E47" s="8" t="e">
        <f t="shared" ref="E47:E110" si="7">(D47/$B$43)^(1/$C$43)</f>
        <v>#DIV/0!</v>
      </c>
      <c r="F47" s="8" t="e">
        <f t="shared" ref="F47:F110" si="8">IF(AND(E47&lt;$B$30, E47&gt;$B$36),$B$131,$B$132)</f>
        <v>#DIV/0!</v>
      </c>
      <c r="G47" s="8"/>
      <c r="H47" s="8" t="e">
        <f t="shared" ref="H47:H110" si="9">(D47/$F$43)^(1/$G$43)</f>
        <v>#DIV/0!</v>
      </c>
      <c r="I47" s="8" t="e">
        <f t="shared" ref="I47:I110" si="10">IF(AND(H47&lt;$B$31, H47&gt;$B$36),$B$131,$B$132)</f>
        <v>#DIV/0!</v>
      </c>
      <c r="J47" s="8"/>
      <c r="K47" s="8" t="e">
        <f t="shared" ref="K47:K110" si="11">(D47/$J$43)^(1/$K$43)</f>
        <v>#DIV/0!</v>
      </c>
      <c r="L47" s="8" t="e">
        <f t="shared" ref="L47:L110" si="12">IF(AND(K47&lt;$B$30, K47&gt;$B$35),$B$131,$B$132)</f>
        <v>#DIV/0!</v>
      </c>
      <c r="M47" s="8"/>
      <c r="N47" s="8" t="e">
        <f t="shared" si="5"/>
        <v>#DIV/0!</v>
      </c>
      <c r="O47" s="8" t="e">
        <f t="shared" si="6"/>
        <v>#DIV/0!</v>
      </c>
      <c r="P47" s="8"/>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2:19" hidden="1" x14ac:dyDescent="0.25">
      <c r="B48" s="8" t="s">
        <v>11</v>
      </c>
      <c r="C48" s="8">
        <f t="shared" si="3"/>
        <v>0</v>
      </c>
      <c r="D48" s="8" t="e">
        <f t="shared" si="4"/>
        <v>#DIV/0!</v>
      </c>
      <c r="E48" s="8" t="e">
        <f t="shared" si="7"/>
        <v>#DIV/0!</v>
      </c>
      <c r="F48" s="8" t="e">
        <f t="shared" si="8"/>
        <v>#DIV/0!</v>
      </c>
      <c r="G48" s="8"/>
      <c r="H48" s="8" t="e">
        <f t="shared" si="9"/>
        <v>#DIV/0!</v>
      </c>
      <c r="I48" s="8" t="e">
        <f t="shared" si="10"/>
        <v>#DIV/0!</v>
      </c>
      <c r="J48" s="8"/>
      <c r="K48" s="8" t="e">
        <f t="shared" si="11"/>
        <v>#DIV/0!</v>
      </c>
      <c r="L48" s="8" t="e">
        <f t="shared" si="12"/>
        <v>#DIV/0!</v>
      </c>
      <c r="M48" s="8"/>
      <c r="N48" s="8" t="e">
        <f t="shared" si="5"/>
        <v>#DIV/0!</v>
      </c>
      <c r="O48" s="8" t="e">
        <f t="shared" si="6"/>
        <v>#DIV/0!</v>
      </c>
      <c r="P48" s="8"/>
      <c r="R48" s="8"/>
      <c r="S48" s="8" t="e">
        <f>"Remove Top Point R^2="&amp;TEXT(F40,"0.00000")</f>
        <v>#VALUE!</v>
      </c>
    </row>
    <row r="49" spans="2:19" hidden="1" x14ac:dyDescent="0.25">
      <c r="B49" s="8" t="s">
        <v>12</v>
      </c>
      <c r="C49" s="8">
        <f t="shared" si="3"/>
        <v>0</v>
      </c>
      <c r="D49" s="8" t="e">
        <f t="shared" si="4"/>
        <v>#DIV/0!</v>
      </c>
      <c r="E49" s="8" t="e">
        <f t="shared" si="7"/>
        <v>#DIV/0!</v>
      </c>
      <c r="F49" s="8" t="e">
        <f t="shared" si="8"/>
        <v>#DIV/0!</v>
      </c>
      <c r="G49" s="8"/>
      <c r="H49" s="8" t="e">
        <f t="shared" si="9"/>
        <v>#DIV/0!</v>
      </c>
      <c r="I49" s="8" t="e">
        <f t="shared" si="10"/>
        <v>#DIV/0!</v>
      </c>
      <c r="J49" s="8"/>
      <c r="K49" s="8" t="e">
        <f t="shared" si="11"/>
        <v>#DIV/0!</v>
      </c>
      <c r="L49" s="8" t="e">
        <f t="shared" si="12"/>
        <v>#DIV/0!</v>
      </c>
      <c r="M49" s="8"/>
      <c r="N49" s="8" t="e">
        <f t="shared" si="5"/>
        <v>#DIV/0!</v>
      </c>
      <c r="O49" s="8" t="e">
        <f t="shared" si="6"/>
        <v>#DIV/0!</v>
      </c>
      <c r="P49" s="8"/>
      <c r="R49" s="8"/>
      <c r="S49" s="8" t="e">
        <f>"Remove Bottom Point R^2="&amp;TEXT(J40,"0.00000")</f>
        <v>#VALUE!</v>
      </c>
    </row>
    <row r="50" spans="2:19" hidden="1" x14ac:dyDescent="0.25">
      <c r="B50" s="8" t="s">
        <v>13</v>
      </c>
      <c r="C50" s="8">
        <f t="shared" si="3"/>
        <v>0</v>
      </c>
      <c r="D50" s="8" t="e">
        <f t="shared" si="4"/>
        <v>#DIV/0!</v>
      </c>
      <c r="E50" s="8" t="e">
        <f t="shared" si="7"/>
        <v>#DIV/0!</v>
      </c>
      <c r="F50" s="8" t="e">
        <f t="shared" si="8"/>
        <v>#DIV/0!</v>
      </c>
      <c r="G50" s="8"/>
      <c r="H50" s="8" t="e">
        <f t="shared" si="9"/>
        <v>#DIV/0!</v>
      </c>
      <c r="I50" s="8" t="e">
        <f t="shared" si="10"/>
        <v>#DIV/0!</v>
      </c>
      <c r="J50" s="8"/>
      <c r="K50" s="8" t="e">
        <f t="shared" si="11"/>
        <v>#DIV/0!</v>
      </c>
      <c r="L50" s="8" t="e">
        <f t="shared" si="12"/>
        <v>#DIV/0!</v>
      </c>
      <c r="M50" s="8"/>
      <c r="N50" s="8" t="e">
        <f t="shared" si="5"/>
        <v>#DIV/0!</v>
      </c>
      <c r="O50" s="8" t="e">
        <f t="shared" si="6"/>
        <v>#DIV/0!</v>
      </c>
      <c r="P50" s="8"/>
    </row>
    <row r="51" spans="2:19" hidden="1" x14ac:dyDescent="0.25">
      <c r="B51" s="8" t="s">
        <v>14</v>
      </c>
      <c r="C51" s="8">
        <f t="shared" si="3"/>
        <v>0</v>
      </c>
      <c r="D51" s="8" t="e">
        <f t="shared" si="4"/>
        <v>#DIV/0!</v>
      </c>
      <c r="E51" s="8" t="e">
        <f t="shared" si="7"/>
        <v>#DIV/0!</v>
      </c>
      <c r="F51" s="8" t="e">
        <f t="shared" si="8"/>
        <v>#DIV/0!</v>
      </c>
      <c r="G51" s="8"/>
      <c r="H51" s="8" t="e">
        <f t="shared" si="9"/>
        <v>#DIV/0!</v>
      </c>
      <c r="I51" s="8" t="e">
        <f t="shared" si="10"/>
        <v>#DIV/0!</v>
      </c>
      <c r="J51" s="8"/>
      <c r="K51" s="8" t="e">
        <f t="shared" si="11"/>
        <v>#DIV/0!</v>
      </c>
      <c r="L51" s="8" t="e">
        <f t="shared" si="12"/>
        <v>#DIV/0!</v>
      </c>
      <c r="M51" s="8"/>
      <c r="N51" s="8" t="e">
        <f t="shared" si="5"/>
        <v>#DIV/0!</v>
      </c>
      <c r="O51" s="8" t="e">
        <f t="shared" si="6"/>
        <v>#DIV/0!</v>
      </c>
      <c r="P51" s="8"/>
    </row>
    <row r="52" spans="2:19" hidden="1" x14ac:dyDescent="0.25">
      <c r="B52" s="8" t="s">
        <v>15</v>
      </c>
      <c r="C52" s="8">
        <f t="shared" si="3"/>
        <v>0</v>
      </c>
      <c r="D52" s="8" t="e">
        <f t="shared" si="4"/>
        <v>#DIV/0!</v>
      </c>
      <c r="E52" s="8" t="e">
        <f t="shared" si="7"/>
        <v>#DIV/0!</v>
      </c>
      <c r="F52" s="8" t="e">
        <f t="shared" si="8"/>
        <v>#DIV/0!</v>
      </c>
      <c r="G52" s="8"/>
      <c r="H52" s="8" t="e">
        <f t="shared" si="9"/>
        <v>#DIV/0!</v>
      </c>
      <c r="I52" s="8" t="e">
        <f t="shared" si="10"/>
        <v>#DIV/0!</v>
      </c>
      <c r="J52" s="8"/>
      <c r="K52" s="8" t="e">
        <f t="shared" si="11"/>
        <v>#DIV/0!</v>
      </c>
      <c r="L52" s="8" t="e">
        <f t="shared" si="12"/>
        <v>#DIV/0!</v>
      </c>
      <c r="M52" s="8"/>
      <c r="N52" s="8" t="e">
        <f t="shared" si="5"/>
        <v>#DIV/0!</v>
      </c>
      <c r="O52" s="8" t="e">
        <f t="shared" si="6"/>
        <v>#DIV/0!</v>
      </c>
      <c r="P52" s="8"/>
      <c r="Q52" s="8"/>
      <c r="R52" s="8"/>
      <c r="S52" s="8"/>
    </row>
    <row r="53" spans="2:19" hidden="1" x14ac:dyDescent="0.25">
      <c r="B53" s="8" t="s">
        <v>16</v>
      </c>
      <c r="C53" s="8">
        <f t="shared" si="3"/>
        <v>0</v>
      </c>
      <c r="D53" s="8" t="e">
        <f t="shared" si="4"/>
        <v>#DIV/0!</v>
      </c>
      <c r="E53" s="8" t="e">
        <f t="shared" si="7"/>
        <v>#DIV/0!</v>
      </c>
      <c r="F53" s="8" t="e">
        <f t="shared" si="8"/>
        <v>#DIV/0!</v>
      </c>
      <c r="G53" s="8"/>
      <c r="H53" s="8" t="e">
        <f t="shared" si="9"/>
        <v>#DIV/0!</v>
      </c>
      <c r="I53" s="8" t="e">
        <f t="shared" si="10"/>
        <v>#DIV/0!</v>
      </c>
      <c r="J53" s="8"/>
      <c r="K53" s="8" t="e">
        <f t="shared" si="11"/>
        <v>#DIV/0!</v>
      </c>
      <c r="L53" s="8" t="e">
        <f t="shared" si="12"/>
        <v>#DIV/0!</v>
      </c>
      <c r="M53" s="8"/>
      <c r="N53" s="8" t="e">
        <f t="shared" si="5"/>
        <v>#DIV/0!</v>
      </c>
      <c r="O53" s="8" t="e">
        <f t="shared" si="6"/>
        <v>#DIV/0!</v>
      </c>
      <c r="P53" s="8"/>
      <c r="Q53" s="8"/>
      <c r="R53" s="8"/>
      <c r="S53" s="8"/>
    </row>
    <row r="54" spans="2:19" hidden="1" x14ac:dyDescent="0.25">
      <c r="B54" s="8" t="s">
        <v>17</v>
      </c>
      <c r="C54" s="8">
        <f t="shared" ref="C54:C61" si="13">F17</f>
        <v>0</v>
      </c>
      <c r="D54" s="8" t="e">
        <f t="shared" si="4"/>
        <v>#DIV/0!</v>
      </c>
      <c r="E54" s="8" t="e">
        <f t="shared" si="7"/>
        <v>#DIV/0!</v>
      </c>
      <c r="F54" s="8" t="e">
        <f t="shared" si="8"/>
        <v>#DIV/0!</v>
      </c>
      <c r="G54" s="8"/>
      <c r="H54" s="8" t="e">
        <f t="shared" si="9"/>
        <v>#DIV/0!</v>
      </c>
      <c r="I54" s="8" t="e">
        <f t="shared" si="10"/>
        <v>#DIV/0!</v>
      </c>
      <c r="J54" s="8"/>
      <c r="K54" s="8" t="e">
        <f t="shared" si="11"/>
        <v>#DIV/0!</v>
      </c>
      <c r="L54" s="8" t="e">
        <f t="shared" si="12"/>
        <v>#DIV/0!</v>
      </c>
      <c r="M54" s="8"/>
      <c r="N54" s="8" t="e">
        <f t="shared" si="5"/>
        <v>#DIV/0!</v>
      </c>
      <c r="O54" s="8" t="e">
        <f t="shared" si="6"/>
        <v>#DIV/0!</v>
      </c>
      <c r="P54" s="8"/>
      <c r="Q54" s="8"/>
      <c r="R54" s="8"/>
      <c r="S54" s="8"/>
    </row>
    <row r="55" spans="2:19" hidden="1" x14ac:dyDescent="0.25">
      <c r="B55" s="8" t="s">
        <v>18</v>
      </c>
      <c r="C55" s="8">
        <f t="shared" si="13"/>
        <v>0</v>
      </c>
      <c r="D55" s="8" t="e">
        <f t="shared" si="4"/>
        <v>#DIV/0!</v>
      </c>
      <c r="E55" s="8" t="e">
        <f t="shared" si="7"/>
        <v>#DIV/0!</v>
      </c>
      <c r="F55" s="8" t="e">
        <f t="shared" si="8"/>
        <v>#DIV/0!</v>
      </c>
      <c r="G55" s="8"/>
      <c r="H55" s="8" t="e">
        <f t="shared" si="9"/>
        <v>#DIV/0!</v>
      </c>
      <c r="I55" s="8" t="e">
        <f t="shared" si="10"/>
        <v>#DIV/0!</v>
      </c>
      <c r="J55" s="8"/>
      <c r="K55" s="8" t="e">
        <f t="shared" si="11"/>
        <v>#DIV/0!</v>
      </c>
      <c r="L55" s="8" t="e">
        <f t="shared" si="12"/>
        <v>#DIV/0!</v>
      </c>
      <c r="M55" s="8"/>
      <c r="N55" s="8" t="e">
        <f t="shared" si="5"/>
        <v>#DIV/0!</v>
      </c>
      <c r="O55" s="8" t="e">
        <f t="shared" si="6"/>
        <v>#DIV/0!</v>
      </c>
      <c r="P55" s="8"/>
      <c r="Q55" s="8"/>
      <c r="R55" s="8"/>
      <c r="S55" s="8"/>
    </row>
    <row r="56" spans="2:19" hidden="1" x14ac:dyDescent="0.25">
      <c r="B56" s="8" t="s">
        <v>19</v>
      </c>
      <c r="C56" s="8">
        <f t="shared" si="13"/>
        <v>0</v>
      </c>
      <c r="D56" s="8" t="e">
        <f t="shared" si="4"/>
        <v>#DIV/0!</v>
      </c>
      <c r="E56" s="8" t="e">
        <f t="shared" si="7"/>
        <v>#DIV/0!</v>
      </c>
      <c r="F56" s="8" t="e">
        <f t="shared" si="8"/>
        <v>#DIV/0!</v>
      </c>
      <c r="G56" s="8"/>
      <c r="H56" s="8" t="e">
        <f t="shared" si="9"/>
        <v>#DIV/0!</v>
      </c>
      <c r="I56" s="8" t="e">
        <f t="shared" si="10"/>
        <v>#DIV/0!</v>
      </c>
      <c r="J56" s="8"/>
      <c r="K56" s="8" t="e">
        <f t="shared" si="11"/>
        <v>#DIV/0!</v>
      </c>
      <c r="L56" s="8" t="e">
        <f t="shared" si="12"/>
        <v>#DIV/0!</v>
      </c>
      <c r="M56" s="8"/>
      <c r="N56" s="8" t="e">
        <f t="shared" si="5"/>
        <v>#DIV/0!</v>
      </c>
      <c r="O56" s="8" t="e">
        <f t="shared" si="6"/>
        <v>#DIV/0!</v>
      </c>
      <c r="P56" s="8"/>
      <c r="Q56" s="8"/>
      <c r="R56" s="8"/>
      <c r="S56" s="8"/>
    </row>
    <row r="57" spans="2:19" hidden="1" x14ac:dyDescent="0.25">
      <c r="B57" s="8" t="s">
        <v>20</v>
      </c>
      <c r="C57" s="8">
        <f t="shared" si="13"/>
        <v>0</v>
      </c>
      <c r="D57" s="8" t="e">
        <f t="shared" si="4"/>
        <v>#DIV/0!</v>
      </c>
      <c r="E57" s="8" t="e">
        <f t="shared" si="7"/>
        <v>#DIV/0!</v>
      </c>
      <c r="F57" s="8" t="e">
        <f t="shared" si="8"/>
        <v>#DIV/0!</v>
      </c>
      <c r="G57" s="8"/>
      <c r="H57" s="8" t="e">
        <f t="shared" si="9"/>
        <v>#DIV/0!</v>
      </c>
      <c r="I57" s="8" t="e">
        <f t="shared" si="10"/>
        <v>#DIV/0!</v>
      </c>
      <c r="J57" s="8"/>
      <c r="K57" s="8" t="e">
        <f t="shared" si="11"/>
        <v>#DIV/0!</v>
      </c>
      <c r="L57" s="8" t="e">
        <f t="shared" si="12"/>
        <v>#DIV/0!</v>
      </c>
      <c r="M57" s="8"/>
      <c r="N57" s="8" t="e">
        <f t="shared" si="5"/>
        <v>#DIV/0!</v>
      </c>
      <c r="O57" s="8" t="e">
        <f t="shared" si="6"/>
        <v>#DIV/0!</v>
      </c>
      <c r="P57" s="8"/>
      <c r="Q57" s="8"/>
      <c r="R57" s="8"/>
      <c r="S57" s="8"/>
    </row>
    <row r="58" spans="2:19" hidden="1" x14ac:dyDescent="0.25">
      <c r="B58" s="8" t="s">
        <v>21</v>
      </c>
      <c r="C58" s="8">
        <f t="shared" si="13"/>
        <v>0</v>
      </c>
      <c r="D58" s="8" t="e">
        <f t="shared" si="4"/>
        <v>#DIV/0!</v>
      </c>
      <c r="E58" s="8" t="e">
        <f t="shared" si="7"/>
        <v>#DIV/0!</v>
      </c>
      <c r="F58" s="8" t="e">
        <f t="shared" si="8"/>
        <v>#DIV/0!</v>
      </c>
      <c r="G58" s="8"/>
      <c r="H58" s="8" t="e">
        <f t="shared" si="9"/>
        <v>#DIV/0!</v>
      </c>
      <c r="I58" s="8" t="e">
        <f t="shared" si="10"/>
        <v>#DIV/0!</v>
      </c>
      <c r="J58" s="8"/>
      <c r="K58" s="8" t="e">
        <f t="shared" si="11"/>
        <v>#DIV/0!</v>
      </c>
      <c r="L58" s="8" t="e">
        <f t="shared" si="12"/>
        <v>#DIV/0!</v>
      </c>
      <c r="M58" s="8"/>
      <c r="N58" s="8" t="e">
        <f t="shared" si="5"/>
        <v>#DIV/0!</v>
      </c>
      <c r="O58" s="8" t="e">
        <f t="shared" si="6"/>
        <v>#DIV/0!</v>
      </c>
      <c r="P58" s="8"/>
      <c r="Q58" s="8"/>
      <c r="R58" s="8"/>
      <c r="S58" s="8"/>
    </row>
    <row r="59" spans="2:19" hidden="1" x14ac:dyDescent="0.25">
      <c r="B59" s="8" t="s">
        <v>22</v>
      </c>
      <c r="C59" s="8">
        <f t="shared" si="13"/>
        <v>0</v>
      </c>
      <c r="D59" s="8" t="e">
        <f t="shared" si="4"/>
        <v>#DIV/0!</v>
      </c>
      <c r="E59" s="8" t="e">
        <f t="shared" si="7"/>
        <v>#DIV/0!</v>
      </c>
      <c r="F59" s="8" t="e">
        <f t="shared" si="8"/>
        <v>#DIV/0!</v>
      </c>
      <c r="G59" s="8"/>
      <c r="H59" s="8" t="e">
        <f t="shared" si="9"/>
        <v>#DIV/0!</v>
      </c>
      <c r="I59" s="8" t="e">
        <f t="shared" si="10"/>
        <v>#DIV/0!</v>
      </c>
      <c r="J59" s="8"/>
      <c r="K59" s="8" t="e">
        <f t="shared" si="11"/>
        <v>#DIV/0!</v>
      </c>
      <c r="L59" s="8" t="e">
        <f t="shared" si="12"/>
        <v>#DIV/0!</v>
      </c>
      <c r="M59" s="8"/>
      <c r="N59" s="8" t="e">
        <f t="shared" si="5"/>
        <v>#DIV/0!</v>
      </c>
      <c r="O59" s="8" t="e">
        <f t="shared" si="6"/>
        <v>#DIV/0!</v>
      </c>
      <c r="P59" s="8"/>
      <c r="Q59" s="8"/>
      <c r="R59" s="8"/>
      <c r="S59" s="8"/>
    </row>
    <row r="60" spans="2:19" hidden="1" x14ac:dyDescent="0.25">
      <c r="B60" s="8" t="s">
        <v>23</v>
      </c>
      <c r="C60" s="8">
        <f t="shared" si="13"/>
        <v>0</v>
      </c>
      <c r="D60" s="8" t="e">
        <f t="shared" si="4"/>
        <v>#DIV/0!</v>
      </c>
      <c r="E60" s="8" t="e">
        <f t="shared" si="7"/>
        <v>#DIV/0!</v>
      </c>
      <c r="F60" s="8" t="e">
        <f t="shared" si="8"/>
        <v>#DIV/0!</v>
      </c>
      <c r="G60" s="8"/>
      <c r="H60" s="8" t="e">
        <f t="shared" si="9"/>
        <v>#DIV/0!</v>
      </c>
      <c r="I60" s="8" t="e">
        <f t="shared" si="10"/>
        <v>#DIV/0!</v>
      </c>
      <c r="J60" s="8"/>
      <c r="K60" s="8" t="e">
        <f t="shared" si="11"/>
        <v>#DIV/0!</v>
      </c>
      <c r="L60" s="8" t="e">
        <f t="shared" si="12"/>
        <v>#DIV/0!</v>
      </c>
      <c r="M60" s="8"/>
      <c r="N60" s="8" t="e">
        <f t="shared" si="5"/>
        <v>#DIV/0!</v>
      </c>
      <c r="O60" s="8" t="e">
        <f t="shared" si="6"/>
        <v>#DIV/0!</v>
      </c>
      <c r="P60" s="8"/>
      <c r="Q60" s="8"/>
      <c r="R60" s="8"/>
      <c r="S60" s="8"/>
    </row>
    <row r="61" spans="2:19" hidden="1" x14ac:dyDescent="0.25">
      <c r="B61" s="8" t="s">
        <v>24</v>
      </c>
      <c r="C61" s="8">
        <f t="shared" si="13"/>
        <v>0</v>
      </c>
      <c r="D61" s="8" t="e">
        <f t="shared" si="4"/>
        <v>#DIV/0!</v>
      </c>
      <c r="E61" s="8" t="e">
        <f t="shared" si="7"/>
        <v>#DIV/0!</v>
      </c>
      <c r="F61" s="8" t="e">
        <f t="shared" si="8"/>
        <v>#DIV/0!</v>
      </c>
      <c r="G61" s="8"/>
      <c r="H61" s="8" t="e">
        <f t="shared" si="9"/>
        <v>#DIV/0!</v>
      </c>
      <c r="I61" s="8" t="e">
        <f t="shared" si="10"/>
        <v>#DIV/0!</v>
      </c>
      <c r="J61" s="8"/>
      <c r="K61" s="8" t="e">
        <f t="shared" si="11"/>
        <v>#DIV/0!</v>
      </c>
      <c r="L61" s="8" t="e">
        <f t="shared" si="12"/>
        <v>#DIV/0!</v>
      </c>
      <c r="M61" s="8"/>
      <c r="N61" s="8" t="e">
        <f t="shared" si="5"/>
        <v>#DIV/0!</v>
      </c>
      <c r="O61" s="8" t="e">
        <f t="shared" si="6"/>
        <v>#DIV/0!</v>
      </c>
      <c r="P61" s="8"/>
      <c r="Q61" s="8"/>
      <c r="R61" s="8"/>
      <c r="S61" s="8"/>
    </row>
    <row r="62" spans="2:19" hidden="1" x14ac:dyDescent="0.25">
      <c r="B62" s="8" t="s">
        <v>25</v>
      </c>
      <c r="C62" s="8">
        <f t="shared" ref="C62:C69" si="14">G17</f>
        <v>0</v>
      </c>
      <c r="D62" s="8" t="e">
        <f t="shared" si="4"/>
        <v>#DIV/0!</v>
      </c>
      <c r="E62" s="8" t="e">
        <f t="shared" si="7"/>
        <v>#DIV/0!</v>
      </c>
      <c r="F62" s="8" t="e">
        <f t="shared" si="8"/>
        <v>#DIV/0!</v>
      </c>
      <c r="G62" s="8"/>
      <c r="H62" s="8" t="e">
        <f t="shared" si="9"/>
        <v>#DIV/0!</v>
      </c>
      <c r="I62" s="8" t="e">
        <f t="shared" si="10"/>
        <v>#DIV/0!</v>
      </c>
      <c r="J62" s="8"/>
      <c r="K62" s="8" t="e">
        <f t="shared" si="11"/>
        <v>#DIV/0!</v>
      </c>
      <c r="L62" s="8" t="e">
        <f t="shared" si="12"/>
        <v>#DIV/0!</v>
      </c>
      <c r="M62" s="8"/>
      <c r="N62" s="8" t="e">
        <f t="shared" si="5"/>
        <v>#DIV/0!</v>
      </c>
      <c r="O62" s="8" t="e">
        <f t="shared" si="6"/>
        <v>#DIV/0!</v>
      </c>
      <c r="P62" s="8"/>
      <c r="Q62" s="8"/>
      <c r="R62" s="8"/>
      <c r="S62" s="8"/>
    </row>
    <row r="63" spans="2:19" hidden="1" x14ac:dyDescent="0.25">
      <c r="B63" s="8" t="s">
        <v>26</v>
      </c>
      <c r="C63" s="8">
        <f t="shared" si="14"/>
        <v>0</v>
      </c>
      <c r="D63" s="8" t="e">
        <f t="shared" si="4"/>
        <v>#DIV/0!</v>
      </c>
      <c r="E63" s="8" t="e">
        <f t="shared" si="7"/>
        <v>#DIV/0!</v>
      </c>
      <c r="F63" s="8" t="e">
        <f t="shared" si="8"/>
        <v>#DIV/0!</v>
      </c>
      <c r="G63" s="8"/>
      <c r="H63" s="8" t="e">
        <f t="shared" si="9"/>
        <v>#DIV/0!</v>
      </c>
      <c r="I63" s="8" t="e">
        <f t="shared" si="10"/>
        <v>#DIV/0!</v>
      </c>
      <c r="J63" s="8"/>
      <c r="K63" s="8" t="e">
        <f t="shared" si="11"/>
        <v>#DIV/0!</v>
      </c>
      <c r="L63" s="8" t="e">
        <f t="shared" si="12"/>
        <v>#DIV/0!</v>
      </c>
      <c r="M63" s="8"/>
      <c r="N63" s="8" t="e">
        <f t="shared" si="5"/>
        <v>#DIV/0!</v>
      </c>
      <c r="O63" s="8" t="e">
        <f t="shared" si="6"/>
        <v>#DIV/0!</v>
      </c>
      <c r="P63" s="8"/>
      <c r="Q63" s="8"/>
      <c r="R63" s="8"/>
      <c r="S63" s="8"/>
    </row>
    <row r="64" spans="2:19" hidden="1" x14ac:dyDescent="0.25">
      <c r="B64" s="8" t="s">
        <v>27</v>
      </c>
      <c r="C64" s="8">
        <f t="shared" si="14"/>
        <v>0</v>
      </c>
      <c r="D64" s="8" t="e">
        <f t="shared" si="4"/>
        <v>#DIV/0!</v>
      </c>
      <c r="E64" s="8" t="e">
        <f t="shared" si="7"/>
        <v>#DIV/0!</v>
      </c>
      <c r="F64" s="8" t="e">
        <f t="shared" si="8"/>
        <v>#DIV/0!</v>
      </c>
      <c r="G64" s="8"/>
      <c r="H64" s="8" t="e">
        <f t="shared" si="9"/>
        <v>#DIV/0!</v>
      </c>
      <c r="I64" s="8" t="e">
        <f t="shared" si="10"/>
        <v>#DIV/0!</v>
      </c>
      <c r="J64" s="8"/>
      <c r="K64" s="8" t="e">
        <f t="shared" si="11"/>
        <v>#DIV/0!</v>
      </c>
      <c r="L64" s="8" t="e">
        <f t="shared" si="12"/>
        <v>#DIV/0!</v>
      </c>
      <c r="M64" s="8"/>
      <c r="N64" s="8" t="e">
        <f t="shared" si="5"/>
        <v>#DIV/0!</v>
      </c>
      <c r="O64" s="8" t="e">
        <f t="shared" si="6"/>
        <v>#DIV/0!</v>
      </c>
      <c r="P64" s="8"/>
      <c r="Q64" s="8"/>
      <c r="R64" s="8"/>
      <c r="S64" s="8"/>
    </row>
    <row r="65" spans="2:19" hidden="1" x14ac:dyDescent="0.25">
      <c r="B65" s="8" t="s">
        <v>28</v>
      </c>
      <c r="C65" s="8">
        <f t="shared" si="14"/>
        <v>0</v>
      </c>
      <c r="D65" s="8" t="e">
        <f t="shared" si="4"/>
        <v>#DIV/0!</v>
      </c>
      <c r="E65" s="8" t="e">
        <f t="shared" si="7"/>
        <v>#DIV/0!</v>
      </c>
      <c r="F65" s="8" t="e">
        <f t="shared" si="8"/>
        <v>#DIV/0!</v>
      </c>
      <c r="G65" s="8"/>
      <c r="H65" s="8" t="e">
        <f t="shared" si="9"/>
        <v>#DIV/0!</v>
      </c>
      <c r="I65" s="8" t="e">
        <f t="shared" si="10"/>
        <v>#DIV/0!</v>
      </c>
      <c r="J65" s="8"/>
      <c r="K65" s="8" t="e">
        <f t="shared" si="11"/>
        <v>#DIV/0!</v>
      </c>
      <c r="L65" s="8" t="e">
        <f t="shared" si="12"/>
        <v>#DIV/0!</v>
      </c>
      <c r="M65" s="8"/>
      <c r="N65" s="8" t="e">
        <f t="shared" si="5"/>
        <v>#DIV/0!</v>
      </c>
      <c r="O65" s="8" t="e">
        <f t="shared" si="6"/>
        <v>#DIV/0!</v>
      </c>
      <c r="P65" s="8"/>
      <c r="Q65" s="8"/>
      <c r="R65" s="8"/>
      <c r="S65" s="8"/>
    </row>
    <row r="66" spans="2:19" hidden="1" x14ac:dyDescent="0.25">
      <c r="B66" s="8" t="s">
        <v>29</v>
      </c>
      <c r="C66" s="8">
        <f t="shared" si="14"/>
        <v>0</v>
      </c>
      <c r="D66" s="8" t="e">
        <f t="shared" si="4"/>
        <v>#DIV/0!</v>
      </c>
      <c r="E66" s="8" t="e">
        <f t="shared" si="7"/>
        <v>#DIV/0!</v>
      </c>
      <c r="F66" s="8" t="e">
        <f t="shared" si="8"/>
        <v>#DIV/0!</v>
      </c>
      <c r="G66" s="8"/>
      <c r="H66" s="8" t="e">
        <f t="shared" si="9"/>
        <v>#DIV/0!</v>
      </c>
      <c r="I66" s="8" t="e">
        <f t="shared" si="10"/>
        <v>#DIV/0!</v>
      </c>
      <c r="J66" s="8"/>
      <c r="K66" s="8" t="e">
        <f t="shared" si="11"/>
        <v>#DIV/0!</v>
      </c>
      <c r="L66" s="8" t="e">
        <f t="shared" si="12"/>
        <v>#DIV/0!</v>
      </c>
      <c r="M66" s="8"/>
      <c r="N66" s="8" t="e">
        <f t="shared" si="5"/>
        <v>#DIV/0!</v>
      </c>
      <c r="O66" s="8" t="e">
        <f t="shared" si="6"/>
        <v>#DIV/0!</v>
      </c>
      <c r="P66" s="8"/>
      <c r="Q66" s="8"/>
      <c r="R66" s="8"/>
      <c r="S66" s="8"/>
    </row>
    <row r="67" spans="2:19" hidden="1" x14ac:dyDescent="0.25">
      <c r="B67" s="8" t="s">
        <v>30</v>
      </c>
      <c r="C67" s="8">
        <f t="shared" si="14"/>
        <v>0</v>
      </c>
      <c r="D67" s="8" t="e">
        <f t="shared" si="4"/>
        <v>#DIV/0!</v>
      </c>
      <c r="E67" s="8" t="e">
        <f t="shared" si="7"/>
        <v>#DIV/0!</v>
      </c>
      <c r="F67" s="8" t="e">
        <f t="shared" si="8"/>
        <v>#DIV/0!</v>
      </c>
      <c r="G67" s="8"/>
      <c r="H67" s="8" t="e">
        <f t="shared" si="9"/>
        <v>#DIV/0!</v>
      </c>
      <c r="I67" s="8" t="e">
        <f t="shared" si="10"/>
        <v>#DIV/0!</v>
      </c>
      <c r="J67" s="8"/>
      <c r="K67" s="8" t="e">
        <f t="shared" si="11"/>
        <v>#DIV/0!</v>
      </c>
      <c r="L67" s="8" t="e">
        <f t="shared" si="12"/>
        <v>#DIV/0!</v>
      </c>
      <c r="M67" s="8"/>
      <c r="N67" s="8" t="e">
        <f t="shared" si="5"/>
        <v>#DIV/0!</v>
      </c>
      <c r="O67" s="8" t="e">
        <f t="shared" si="6"/>
        <v>#DIV/0!</v>
      </c>
      <c r="P67" s="8"/>
      <c r="Q67" s="8"/>
      <c r="R67" s="8"/>
      <c r="S67" s="8"/>
    </row>
    <row r="68" spans="2:19" hidden="1" x14ac:dyDescent="0.25">
      <c r="B68" s="8" t="s">
        <v>31</v>
      </c>
      <c r="C68" s="8">
        <f t="shared" si="14"/>
        <v>0</v>
      </c>
      <c r="D68" s="8" t="e">
        <f t="shared" si="4"/>
        <v>#DIV/0!</v>
      </c>
      <c r="E68" s="8" t="e">
        <f t="shared" si="7"/>
        <v>#DIV/0!</v>
      </c>
      <c r="F68" s="8" t="e">
        <f t="shared" si="8"/>
        <v>#DIV/0!</v>
      </c>
      <c r="G68" s="8"/>
      <c r="H68" s="8" t="e">
        <f t="shared" si="9"/>
        <v>#DIV/0!</v>
      </c>
      <c r="I68" s="8" t="e">
        <f t="shared" si="10"/>
        <v>#DIV/0!</v>
      </c>
      <c r="J68" s="8"/>
      <c r="K68" s="8" t="e">
        <f t="shared" si="11"/>
        <v>#DIV/0!</v>
      </c>
      <c r="L68" s="8" t="e">
        <f t="shared" si="12"/>
        <v>#DIV/0!</v>
      </c>
      <c r="M68" s="8"/>
      <c r="N68" s="8" t="e">
        <f t="shared" si="5"/>
        <v>#DIV/0!</v>
      </c>
      <c r="O68" s="8" t="e">
        <f t="shared" si="6"/>
        <v>#DIV/0!</v>
      </c>
      <c r="P68" s="8"/>
      <c r="Q68" s="8"/>
      <c r="R68" s="8"/>
      <c r="S68" s="8"/>
    </row>
    <row r="69" spans="2:19" hidden="1" x14ac:dyDescent="0.25">
      <c r="B69" s="8" t="s">
        <v>32</v>
      </c>
      <c r="C69" s="8">
        <f t="shared" si="14"/>
        <v>0</v>
      </c>
      <c r="D69" s="8" t="e">
        <f>C69-$C$26</f>
        <v>#DIV/0!</v>
      </c>
      <c r="E69" s="8" t="e">
        <f t="shared" si="7"/>
        <v>#DIV/0!</v>
      </c>
      <c r="F69" s="8" t="e">
        <f t="shared" si="8"/>
        <v>#DIV/0!</v>
      </c>
      <c r="G69" s="8"/>
      <c r="H69" s="8" t="e">
        <f t="shared" si="9"/>
        <v>#DIV/0!</v>
      </c>
      <c r="I69" s="8" t="e">
        <f t="shared" si="10"/>
        <v>#DIV/0!</v>
      </c>
      <c r="J69" s="8"/>
      <c r="K69" s="8" t="e">
        <f t="shared" si="11"/>
        <v>#DIV/0!</v>
      </c>
      <c r="L69" s="8" t="e">
        <f t="shared" si="12"/>
        <v>#DIV/0!</v>
      </c>
      <c r="M69" s="8"/>
      <c r="N69" s="8" t="e">
        <f t="shared" si="5"/>
        <v>#DIV/0!</v>
      </c>
      <c r="O69" s="8" t="e">
        <f t="shared" si="6"/>
        <v>#DIV/0!</v>
      </c>
      <c r="P69" s="8"/>
      <c r="Q69" s="8"/>
      <c r="R69" s="8"/>
      <c r="S69" s="8"/>
    </row>
    <row r="70" spans="2:19" s="8" customFormat="1" hidden="1" x14ac:dyDescent="0.25">
      <c r="B70" s="8" t="s">
        <v>33</v>
      </c>
      <c r="C70" s="8">
        <f t="shared" ref="C70:C77" si="15">H17</f>
        <v>0</v>
      </c>
      <c r="D70" s="8" t="e">
        <f t="shared" ref="D70:D125" si="16">C70-$C$26</f>
        <v>#DIV/0!</v>
      </c>
      <c r="E70" s="8" t="e">
        <f t="shared" si="7"/>
        <v>#DIV/0!</v>
      </c>
      <c r="F70" s="8" t="e">
        <f t="shared" si="8"/>
        <v>#DIV/0!</v>
      </c>
      <c r="H70" s="8" t="e">
        <f t="shared" si="9"/>
        <v>#DIV/0!</v>
      </c>
      <c r="I70" s="8" t="e">
        <f t="shared" si="10"/>
        <v>#DIV/0!</v>
      </c>
      <c r="K70" s="8" t="e">
        <f t="shared" si="11"/>
        <v>#DIV/0!</v>
      </c>
      <c r="L70" s="8" t="e">
        <f t="shared" si="12"/>
        <v>#DIV/0!</v>
      </c>
      <c r="N70" s="8" t="e">
        <f t="shared" si="5"/>
        <v>#DIV/0!</v>
      </c>
      <c r="O70" s="8" t="e">
        <f t="shared" si="6"/>
        <v>#DIV/0!</v>
      </c>
    </row>
    <row r="71" spans="2:19" s="8" customFormat="1" hidden="1" x14ac:dyDescent="0.25">
      <c r="B71" s="8" t="s">
        <v>50</v>
      </c>
      <c r="C71" s="8">
        <f t="shared" si="15"/>
        <v>0</v>
      </c>
      <c r="D71" s="8" t="e">
        <f t="shared" si="16"/>
        <v>#DIV/0!</v>
      </c>
      <c r="E71" s="8" t="e">
        <f t="shared" si="7"/>
        <v>#DIV/0!</v>
      </c>
      <c r="F71" s="8" t="e">
        <f t="shared" si="8"/>
        <v>#DIV/0!</v>
      </c>
      <c r="H71" s="8" t="e">
        <f t="shared" si="9"/>
        <v>#DIV/0!</v>
      </c>
      <c r="I71" s="8" t="e">
        <f t="shared" si="10"/>
        <v>#DIV/0!</v>
      </c>
      <c r="K71" s="8" t="e">
        <f t="shared" si="11"/>
        <v>#DIV/0!</v>
      </c>
      <c r="L71" s="8" t="e">
        <f t="shared" si="12"/>
        <v>#DIV/0!</v>
      </c>
      <c r="N71" s="8" t="e">
        <f t="shared" si="5"/>
        <v>#DIV/0!</v>
      </c>
      <c r="O71" s="8" t="e">
        <f t="shared" si="6"/>
        <v>#DIV/0!</v>
      </c>
    </row>
    <row r="72" spans="2:19" s="8" customFormat="1" hidden="1" x14ac:dyDescent="0.25">
      <c r="B72" s="8" t="s">
        <v>51</v>
      </c>
      <c r="C72" s="8">
        <f t="shared" si="15"/>
        <v>0</v>
      </c>
      <c r="D72" s="8" t="e">
        <f t="shared" si="16"/>
        <v>#DIV/0!</v>
      </c>
      <c r="E72" s="8" t="e">
        <f t="shared" si="7"/>
        <v>#DIV/0!</v>
      </c>
      <c r="F72" s="8" t="e">
        <f t="shared" si="8"/>
        <v>#DIV/0!</v>
      </c>
      <c r="H72" s="8" t="e">
        <f t="shared" si="9"/>
        <v>#DIV/0!</v>
      </c>
      <c r="I72" s="8" t="e">
        <f t="shared" si="10"/>
        <v>#DIV/0!</v>
      </c>
      <c r="K72" s="8" t="e">
        <f t="shared" si="11"/>
        <v>#DIV/0!</v>
      </c>
      <c r="L72" s="8" t="e">
        <f t="shared" si="12"/>
        <v>#DIV/0!</v>
      </c>
      <c r="N72" s="8" t="e">
        <f t="shared" si="5"/>
        <v>#DIV/0!</v>
      </c>
      <c r="O72" s="8" t="e">
        <f t="shared" si="6"/>
        <v>#DIV/0!</v>
      </c>
    </row>
    <row r="73" spans="2:19" s="8" customFormat="1" hidden="1" x14ac:dyDescent="0.25">
      <c r="B73" s="8" t="s">
        <v>52</v>
      </c>
      <c r="C73" s="8">
        <f t="shared" si="15"/>
        <v>0</v>
      </c>
      <c r="D73" s="8" t="e">
        <f t="shared" si="16"/>
        <v>#DIV/0!</v>
      </c>
      <c r="E73" s="8" t="e">
        <f t="shared" si="7"/>
        <v>#DIV/0!</v>
      </c>
      <c r="F73" s="8" t="e">
        <f t="shared" si="8"/>
        <v>#DIV/0!</v>
      </c>
      <c r="H73" s="8" t="e">
        <f t="shared" si="9"/>
        <v>#DIV/0!</v>
      </c>
      <c r="I73" s="8" t="e">
        <f t="shared" si="10"/>
        <v>#DIV/0!</v>
      </c>
      <c r="K73" s="8" t="e">
        <f t="shared" si="11"/>
        <v>#DIV/0!</v>
      </c>
      <c r="L73" s="8" t="e">
        <f t="shared" si="12"/>
        <v>#DIV/0!</v>
      </c>
      <c r="N73" s="8" t="e">
        <f t="shared" si="5"/>
        <v>#DIV/0!</v>
      </c>
      <c r="O73" s="8" t="e">
        <f t="shared" si="6"/>
        <v>#DIV/0!</v>
      </c>
    </row>
    <row r="74" spans="2:19" s="8" customFormat="1" hidden="1" x14ac:dyDescent="0.25">
      <c r="B74" s="8" t="s">
        <v>53</v>
      </c>
      <c r="C74" s="8">
        <f t="shared" si="15"/>
        <v>0</v>
      </c>
      <c r="D74" s="8" t="e">
        <f t="shared" si="16"/>
        <v>#DIV/0!</v>
      </c>
      <c r="E74" s="8" t="e">
        <f t="shared" si="7"/>
        <v>#DIV/0!</v>
      </c>
      <c r="F74" s="8" t="e">
        <f t="shared" si="8"/>
        <v>#DIV/0!</v>
      </c>
      <c r="H74" s="8" t="e">
        <f t="shared" si="9"/>
        <v>#DIV/0!</v>
      </c>
      <c r="I74" s="8" t="e">
        <f t="shared" si="10"/>
        <v>#DIV/0!</v>
      </c>
      <c r="K74" s="8" t="e">
        <f t="shared" si="11"/>
        <v>#DIV/0!</v>
      </c>
      <c r="L74" s="8" t="e">
        <f t="shared" si="12"/>
        <v>#DIV/0!</v>
      </c>
      <c r="N74" s="8" t="e">
        <f t="shared" si="5"/>
        <v>#DIV/0!</v>
      </c>
      <c r="O74" s="8" t="e">
        <f t="shared" si="6"/>
        <v>#DIV/0!</v>
      </c>
    </row>
    <row r="75" spans="2:19" s="8" customFormat="1" hidden="1" x14ac:dyDescent="0.25">
      <c r="B75" s="8" t="s">
        <v>54</v>
      </c>
      <c r="C75" s="8">
        <f t="shared" si="15"/>
        <v>0</v>
      </c>
      <c r="D75" s="8" t="e">
        <f t="shared" si="16"/>
        <v>#DIV/0!</v>
      </c>
      <c r="E75" s="8" t="e">
        <f t="shared" si="7"/>
        <v>#DIV/0!</v>
      </c>
      <c r="F75" s="8" t="e">
        <f t="shared" si="8"/>
        <v>#DIV/0!</v>
      </c>
      <c r="H75" s="8" t="e">
        <f t="shared" si="9"/>
        <v>#DIV/0!</v>
      </c>
      <c r="I75" s="8" t="e">
        <f t="shared" si="10"/>
        <v>#DIV/0!</v>
      </c>
      <c r="K75" s="8" t="e">
        <f t="shared" si="11"/>
        <v>#DIV/0!</v>
      </c>
      <c r="L75" s="8" t="e">
        <f t="shared" si="12"/>
        <v>#DIV/0!</v>
      </c>
      <c r="N75" s="8" t="e">
        <f t="shared" si="5"/>
        <v>#DIV/0!</v>
      </c>
      <c r="O75" s="8" t="e">
        <f t="shared" si="6"/>
        <v>#DIV/0!</v>
      </c>
    </row>
    <row r="76" spans="2:19" s="8" customFormat="1" hidden="1" x14ac:dyDescent="0.25">
      <c r="B76" s="8" t="s">
        <v>55</v>
      </c>
      <c r="C76" s="8">
        <f t="shared" si="15"/>
        <v>0</v>
      </c>
      <c r="D76" s="8" t="e">
        <f t="shared" si="16"/>
        <v>#DIV/0!</v>
      </c>
      <c r="E76" s="8" t="e">
        <f t="shared" si="7"/>
        <v>#DIV/0!</v>
      </c>
      <c r="F76" s="8" t="e">
        <f t="shared" si="8"/>
        <v>#DIV/0!</v>
      </c>
      <c r="H76" s="8" t="e">
        <f t="shared" si="9"/>
        <v>#DIV/0!</v>
      </c>
      <c r="I76" s="8" t="e">
        <f t="shared" si="10"/>
        <v>#DIV/0!</v>
      </c>
      <c r="K76" s="8" t="e">
        <f t="shared" si="11"/>
        <v>#DIV/0!</v>
      </c>
      <c r="L76" s="8" t="e">
        <f t="shared" si="12"/>
        <v>#DIV/0!</v>
      </c>
      <c r="N76" s="8" t="e">
        <f t="shared" si="5"/>
        <v>#DIV/0!</v>
      </c>
      <c r="O76" s="8" t="e">
        <f t="shared" si="6"/>
        <v>#DIV/0!</v>
      </c>
    </row>
    <row r="77" spans="2:19" s="8" customFormat="1" hidden="1" x14ac:dyDescent="0.25">
      <c r="B77" s="8" t="s">
        <v>56</v>
      </c>
      <c r="C77" s="8">
        <f t="shared" si="15"/>
        <v>0</v>
      </c>
      <c r="D77" s="8" t="e">
        <f t="shared" si="16"/>
        <v>#DIV/0!</v>
      </c>
      <c r="E77" s="8" t="e">
        <f t="shared" si="7"/>
        <v>#DIV/0!</v>
      </c>
      <c r="F77" s="8" t="e">
        <f t="shared" si="8"/>
        <v>#DIV/0!</v>
      </c>
      <c r="H77" s="8" t="e">
        <f t="shared" si="9"/>
        <v>#DIV/0!</v>
      </c>
      <c r="I77" s="8" t="e">
        <f t="shared" si="10"/>
        <v>#DIV/0!</v>
      </c>
      <c r="K77" s="8" t="e">
        <f t="shared" si="11"/>
        <v>#DIV/0!</v>
      </c>
      <c r="L77" s="8" t="e">
        <f t="shared" si="12"/>
        <v>#DIV/0!</v>
      </c>
      <c r="N77" s="8" t="e">
        <f t="shared" si="5"/>
        <v>#DIV/0!</v>
      </c>
      <c r="O77" s="8" t="e">
        <f t="shared" si="6"/>
        <v>#DIV/0!</v>
      </c>
    </row>
    <row r="78" spans="2:19" s="8" customFormat="1" hidden="1" x14ac:dyDescent="0.25">
      <c r="B78" s="8" t="s">
        <v>57</v>
      </c>
      <c r="C78" s="8">
        <f t="shared" ref="C78:C85" si="17">I17</f>
        <v>0</v>
      </c>
      <c r="D78" s="8" t="e">
        <f t="shared" si="16"/>
        <v>#DIV/0!</v>
      </c>
      <c r="E78" s="8" t="e">
        <f t="shared" si="7"/>
        <v>#DIV/0!</v>
      </c>
      <c r="F78" s="8" t="e">
        <f t="shared" si="8"/>
        <v>#DIV/0!</v>
      </c>
      <c r="H78" s="8" t="e">
        <f t="shared" si="9"/>
        <v>#DIV/0!</v>
      </c>
      <c r="I78" s="8" t="e">
        <f t="shared" si="10"/>
        <v>#DIV/0!</v>
      </c>
      <c r="K78" s="8" t="e">
        <f t="shared" si="11"/>
        <v>#DIV/0!</v>
      </c>
      <c r="L78" s="8" t="e">
        <f t="shared" si="12"/>
        <v>#DIV/0!</v>
      </c>
      <c r="N78" s="8" t="e">
        <f t="shared" ref="N78:N109" si="18">IF($R$46=1,IF(AND($B$40&gt;$F$40,$B$40&gt;$J$40),E78,IF($F$40&gt;$J$40,H78,IF($J$40&gt;$F$40,K78,""))),IF($R$46=2,E78,IF($R$46=3,H78,IF($R$46=4,K78,""))))</f>
        <v>#DIV/0!</v>
      </c>
      <c r="O78" s="8" t="e">
        <f t="shared" ref="O78:O109" si="19">IF($R$46=1,IF(AND($B$40&gt;$F$40,$B$40&gt;$J$40),F78,IF($F$40&gt;$J$40,I78,IF($J$40&gt;$F$40,L78,""))),IF($R$46=2,F78,IF($R$46=3,I78,IF($R$46=4,L78,""))))</f>
        <v>#DIV/0!</v>
      </c>
    </row>
    <row r="79" spans="2:19" s="8" customFormat="1" hidden="1" x14ac:dyDescent="0.25">
      <c r="B79" s="8" t="s">
        <v>58</v>
      </c>
      <c r="C79" s="8">
        <f t="shared" si="17"/>
        <v>0</v>
      </c>
      <c r="D79" s="8" t="e">
        <f t="shared" si="16"/>
        <v>#DIV/0!</v>
      </c>
      <c r="E79" s="8" t="e">
        <f t="shared" si="7"/>
        <v>#DIV/0!</v>
      </c>
      <c r="F79" s="8" t="e">
        <f t="shared" si="8"/>
        <v>#DIV/0!</v>
      </c>
      <c r="H79" s="8" t="e">
        <f t="shared" si="9"/>
        <v>#DIV/0!</v>
      </c>
      <c r="I79" s="8" t="e">
        <f t="shared" si="10"/>
        <v>#DIV/0!</v>
      </c>
      <c r="K79" s="8" t="e">
        <f t="shared" si="11"/>
        <v>#DIV/0!</v>
      </c>
      <c r="L79" s="8" t="e">
        <f t="shared" si="12"/>
        <v>#DIV/0!</v>
      </c>
      <c r="N79" s="8" t="e">
        <f t="shared" si="18"/>
        <v>#DIV/0!</v>
      </c>
      <c r="O79" s="8" t="e">
        <f t="shared" si="19"/>
        <v>#DIV/0!</v>
      </c>
    </row>
    <row r="80" spans="2:19" s="8" customFormat="1" hidden="1" x14ac:dyDescent="0.25">
      <c r="B80" s="8" t="s">
        <v>59</v>
      </c>
      <c r="C80" s="8">
        <f t="shared" si="17"/>
        <v>0</v>
      </c>
      <c r="D80" s="8" t="e">
        <f t="shared" si="16"/>
        <v>#DIV/0!</v>
      </c>
      <c r="E80" s="8" t="e">
        <f t="shared" si="7"/>
        <v>#DIV/0!</v>
      </c>
      <c r="F80" s="8" t="e">
        <f t="shared" si="8"/>
        <v>#DIV/0!</v>
      </c>
      <c r="H80" s="8" t="e">
        <f t="shared" si="9"/>
        <v>#DIV/0!</v>
      </c>
      <c r="I80" s="8" t="e">
        <f t="shared" si="10"/>
        <v>#DIV/0!</v>
      </c>
      <c r="K80" s="8" t="e">
        <f t="shared" si="11"/>
        <v>#DIV/0!</v>
      </c>
      <c r="L80" s="8" t="e">
        <f t="shared" si="12"/>
        <v>#DIV/0!</v>
      </c>
      <c r="N80" s="8" t="e">
        <f t="shared" si="18"/>
        <v>#DIV/0!</v>
      </c>
      <c r="O80" s="8" t="e">
        <f t="shared" si="19"/>
        <v>#DIV/0!</v>
      </c>
    </row>
    <row r="81" spans="2:15" s="8" customFormat="1" hidden="1" x14ac:dyDescent="0.25">
      <c r="B81" s="8" t="s">
        <v>60</v>
      </c>
      <c r="C81" s="8">
        <f t="shared" si="17"/>
        <v>0</v>
      </c>
      <c r="D81" s="8" t="e">
        <f t="shared" si="16"/>
        <v>#DIV/0!</v>
      </c>
      <c r="E81" s="8" t="e">
        <f t="shared" si="7"/>
        <v>#DIV/0!</v>
      </c>
      <c r="F81" s="8" t="e">
        <f t="shared" si="8"/>
        <v>#DIV/0!</v>
      </c>
      <c r="H81" s="8" t="e">
        <f t="shared" si="9"/>
        <v>#DIV/0!</v>
      </c>
      <c r="I81" s="8" t="e">
        <f t="shared" si="10"/>
        <v>#DIV/0!</v>
      </c>
      <c r="K81" s="8" t="e">
        <f t="shared" si="11"/>
        <v>#DIV/0!</v>
      </c>
      <c r="L81" s="8" t="e">
        <f t="shared" si="12"/>
        <v>#DIV/0!</v>
      </c>
      <c r="N81" s="8" t="e">
        <f t="shared" si="18"/>
        <v>#DIV/0!</v>
      </c>
      <c r="O81" s="8" t="e">
        <f t="shared" si="19"/>
        <v>#DIV/0!</v>
      </c>
    </row>
    <row r="82" spans="2:15" s="8" customFormat="1" hidden="1" x14ac:dyDescent="0.25">
      <c r="B82" s="8" t="s">
        <v>61</v>
      </c>
      <c r="C82" s="8">
        <f t="shared" si="17"/>
        <v>0</v>
      </c>
      <c r="D82" s="8" t="e">
        <f t="shared" si="16"/>
        <v>#DIV/0!</v>
      </c>
      <c r="E82" s="8" t="e">
        <f t="shared" si="7"/>
        <v>#DIV/0!</v>
      </c>
      <c r="F82" s="8" t="e">
        <f t="shared" si="8"/>
        <v>#DIV/0!</v>
      </c>
      <c r="H82" s="8" t="e">
        <f t="shared" si="9"/>
        <v>#DIV/0!</v>
      </c>
      <c r="I82" s="8" t="e">
        <f t="shared" si="10"/>
        <v>#DIV/0!</v>
      </c>
      <c r="K82" s="8" t="e">
        <f t="shared" si="11"/>
        <v>#DIV/0!</v>
      </c>
      <c r="L82" s="8" t="e">
        <f t="shared" si="12"/>
        <v>#DIV/0!</v>
      </c>
      <c r="N82" s="8" t="e">
        <f t="shared" si="18"/>
        <v>#DIV/0!</v>
      </c>
      <c r="O82" s="8" t="e">
        <f t="shared" si="19"/>
        <v>#DIV/0!</v>
      </c>
    </row>
    <row r="83" spans="2:15" s="8" customFormat="1" hidden="1" x14ac:dyDescent="0.25">
      <c r="B83" s="8" t="s">
        <v>62</v>
      </c>
      <c r="C83" s="8">
        <f t="shared" si="17"/>
        <v>0</v>
      </c>
      <c r="D83" s="8" t="e">
        <f t="shared" si="16"/>
        <v>#DIV/0!</v>
      </c>
      <c r="E83" s="8" t="e">
        <f t="shared" si="7"/>
        <v>#DIV/0!</v>
      </c>
      <c r="F83" s="8" t="e">
        <f t="shared" si="8"/>
        <v>#DIV/0!</v>
      </c>
      <c r="H83" s="8" t="e">
        <f t="shared" si="9"/>
        <v>#DIV/0!</v>
      </c>
      <c r="I83" s="8" t="e">
        <f t="shared" si="10"/>
        <v>#DIV/0!</v>
      </c>
      <c r="K83" s="8" t="e">
        <f t="shared" si="11"/>
        <v>#DIV/0!</v>
      </c>
      <c r="L83" s="8" t="e">
        <f t="shared" si="12"/>
        <v>#DIV/0!</v>
      </c>
      <c r="N83" s="8" t="e">
        <f t="shared" si="18"/>
        <v>#DIV/0!</v>
      </c>
      <c r="O83" s="8" t="e">
        <f t="shared" si="19"/>
        <v>#DIV/0!</v>
      </c>
    </row>
    <row r="84" spans="2:15" s="8" customFormat="1" hidden="1" x14ac:dyDescent="0.25">
      <c r="B84" s="8" t="s">
        <v>63</v>
      </c>
      <c r="C84" s="8">
        <f t="shared" si="17"/>
        <v>0</v>
      </c>
      <c r="D84" s="8" t="e">
        <f t="shared" si="16"/>
        <v>#DIV/0!</v>
      </c>
      <c r="E84" s="8" t="e">
        <f t="shared" si="7"/>
        <v>#DIV/0!</v>
      </c>
      <c r="F84" s="8" t="e">
        <f t="shared" si="8"/>
        <v>#DIV/0!</v>
      </c>
      <c r="H84" s="8" t="e">
        <f t="shared" si="9"/>
        <v>#DIV/0!</v>
      </c>
      <c r="I84" s="8" t="e">
        <f t="shared" si="10"/>
        <v>#DIV/0!</v>
      </c>
      <c r="K84" s="8" t="e">
        <f t="shared" si="11"/>
        <v>#DIV/0!</v>
      </c>
      <c r="L84" s="8" t="e">
        <f t="shared" si="12"/>
        <v>#DIV/0!</v>
      </c>
      <c r="N84" s="8" t="e">
        <f t="shared" si="18"/>
        <v>#DIV/0!</v>
      </c>
      <c r="O84" s="8" t="e">
        <f t="shared" si="19"/>
        <v>#DIV/0!</v>
      </c>
    </row>
    <row r="85" spans="2:15" s="8" customFormat="1" hidden="1" x14ac:dyDescent="0.25">
      <c r="B85" s="8" t="s">
        <v>64</v>
      </c>
      <c r="C85" s="8">
        <f t="shared" si="17"/>
        <v>0</v>
      </c>
      <c r="D85" s="8" t="e">
        <f t="shared" si="16"/>
        <v>#DIV/0!</v>
      </c>
      <c r="E85" s="8" t="e">
        <f t="shared" si="7"/>
        <v>#DIV/0!</v>
      </c>
      <c r="F85" s="8" t="e">
        <f t="shared" si="8"/>
        <v>#DIV/0!</v>
      </c>
      <c r="H85" s="8" t="e">
        <f t="shared" si="9"/>
        <v>#DIV/0!</v>
      </c>
      <c r="I85" s="8" t="e">
        <f t="shared" si="10"/>
        <v>#DIV/0!</v>
      </c>
      <c r="K85" s="8" t="e">
        <f t="shared" si="11"/>
        <v>#DIV/0!</v>
      </c>
      <c r="L85" s="8" t="e">
        <f t="shared" si="12"/>
        <v>#DIV/0!</v>
      </c>
      <c r="N85" s="8" t="e">
        <f t="shared" si="18"/>
        <v>#DIV/0!</v>
      </c>
      <c r="O85" s="8" t="e">
        <f t="shared" si="19"/>
        <v>#DIV/0!</v>
      </c>
    </row>
    <row r="86" spans="2:15" s="8" customFormat="1" hidden="1" x14ac:dyDescent="0.25">
      <c r="B86" s="8" t="s">
        <v>65</v>
      </c>
      <c r="C86" s="8">
        <f t="shared" ref="C86:C93" si="20">J17</f>
        <v>0</v>
      </c>
      <c r="D86" s="8" t="e">
        <f t="shared" si="16"/>
        <v>#DIV/0!</v>
      </c>
      <c r="E86" s="8" t="e">
        <f t="shared" si="7"/>
        <v>#DIV/0!</v>
      </c>
      <c r="F86" s="8" t="e">
        <f t="shared" si="8"/>
        <v>#DIV/0!</v>
      </c>
      <c r="H86" s="8" t="e">
        <f t="shared" si="9"/>
        <v>#DIV/0!</v>
      </c>
      <c r="I86" s="8" t="e">
        <f t="shared" si="10"/>
        <v>#DIV/0!</v>
      </c>
      <c r="K86" s="8" t="e">
        <f t="shared" si="11"/>
        <v>#DIV/0!</v>
      </c>
      <c r="L86" s="8" t="e">
        <f t="shared" si="12"/>
        <v>#DIV/0!</v>
      </c>
      <c r="N86" s="8" t="e">
        <f t="shared" si="18"/>
        <v>#DIV/0!</v>
      </c>
      <c r="O86" s="8" t="e">
        <f t="shared" si="19"/>
        <v>#DIV/0!</v>
      </c>
    </row>
    <row r="87" spans="2:15" s="8" customFormat="1" hidden="1" x14ac:dyDescent="0.25">
      <c r="B87" s="8" t="s">
        <v>66</v>
      </c>
      <c r="C87" s="8">
        <f t="shared" si="20"/>
        <v>0</v>
      </c>
      <c r="D87" s="8" t="e">
        <f t="shared" si="16"/>
        <v>#DIV/0!</v>
      </c>
      <c r="E87" s="8" t="e">
        <f t="shared" si="7"/>
        <v>#DIV/0!</v>
      </c>
      <c r="F87" s="8" t="e">
        <f t="shared" si="8"/>
        <v>#DIV/0!</v>
      </c>
      <c r="H87" s="8" t="e">
        <f t="shared" si="9"/>
        <v>#DIV/0!</v>
      </c>
      <c r="I87" s="8" t="e">
        <f t="shared" si="10"/>
        <v>#DIV/0!</v>
      </c>
      <c r="K87" s="8" t="e">
        <f t="shared" si="11"/>
        <v>#DIV/0!</v>
      </c>
      <c r="L87" s="8" t="e">
        <f t="shared" si="12"/>
        <v>#DIV/0!</v>
      </c>
      <c r="N87" s="8" t="e">
        <f t="shared" si="18"/>
        <v>#DIV/0!</v>
      </c>
      <c r="O87" s="8" t="e">
        <f t="shared" si="19"/>
        <v>#DIV/0!</v>
      </c>
    </row>
    <row r="88" spans="2:15" s="8" customFormat="1" hidden="1" x14ac:dyDescent="0.25">
      <c r="B88" s="8" t="s">
        <v>67</v>
      </c>
      <c r="C88" s="8">
        <f t="shared" si="20"/>
        <v>0</v>
      </c>
      <c r="D88" s="8" t="e">
        <f t="shared" si="16"/>
        <v>#DIV/0!</v>
      </c>
      <c r="E88" s="8" t="e">
        <f t="shared" si="7"/>
        <v>#DIV/0!</v>
      </c>
      <c r="F88" s="8" t="e">
        <f t="shared" si="8"/>
        <v>#DIV/0!</v>
      </c>
      <c r="H88" s="8" t="e">
        <f t="shared" si="9"/>
        <v>#DIV/0!</v>
      </c>
      <c r="I88" s="8" t="e">
        <f t="shared" si="10"/>
        <v>#DIV/0!</v>
      </c>
      <c r="K88" s="8" t="e">
        <f t="shared" si="11"/>
        <v>#DIV/0!</v>
      </c>
      <c r="L88" s="8" t="e">
        <f t="shared" si="12"/>
        <v>#DIV/0!</v>
      </c>
      <c r="N88" s="8" t="e">
        <f t="shared" si="18"/>
        <v>#DIV/0!</v>
      </c>
      <c r="O88" s="8" t="e">
        <f t="shared" si="19"/>
        <v>#DIV/0!</v>
      </c>
    </row>
    <row r="89" spans="2:15" s="8" customFormat="1" hidden="1" x14ac:dyDescent="0.25">
      <c r="B89" s="8" t="s">
        <v>68</v>
      </c>
      <c r="C89" s="8">
        <f t="shared" si="20"/>
        <v>0</v>
      </c>
      <c r="D89" s="8" t="e">
        <f t="shared" si="16"/>
        <v>#DIV/0!</v>
      </c>
      <c r="E89" s="8" t="e">
        <f t="shared" si="7"/>
        <v>#DIV/0!</v>
      </c>
      <c r="F89" s="8" t="e">
        <f t="shared" si="8"/>
        <v>#DIV/0!</v>
      </c>
      <c r="H89" s="8" t="e">
        <f t="shared" si="9"/>
        <v>#DIV/0!</v>
      </c>
      <c r="I89" s="8" t="e">
        <f t="shared" si="10"/>
        <v>#DIV/0!</v>
      </c>
      <c r="K89" s="8" t="e">
        <f t="shared" si="11"/>
        <v>#DIV/0!</v>
      </c>
      <c r="L89" s="8" t="e">
        <f t="shared" si="12"/>
        <v>#DIV/0!</v>
      </c>
      <c r="N89" s="8" t="e">
        <f t="shared" si="18"/>
        <v>#DIV/0!</v>
      </c>
      <c r="O89" s="8" t="e">
        <f t="shared" si="19"/>
        <v>#DIV/0!</v>
      </c>
    </row>
    <row r="90" spans="2:15" s="8" customFormat="1" hidden="1" x14ac:dyDescent="0.25">
      <c r="B90" s="8" t="s">
        <v>69</v>
      </c>
      <c r="C90" s="8">
        <f t="shared" si="20"/>
        <v>0</v>
      </c>
      <c r="D90" s="8" t="e">
        <f t="shared" si="16"/>
        <v>#DIV/0!</v>
      </c>
      <c r="E90" s="8" t="e">
        <f t="shared" si="7"/>
        <v>#DIV/0!</v>
      </c>
      <c r="F90" s="8" t="e">
        <f t="shared" si="8"/>
        <v>#DIV/0!</v>
      </c>
      <c r="H90" s="8" t="e">
        <f t="shared" si="9"/>
        <v>#DIV/0!</v>
      </c>
      <c r="I90" s="8" t="e">
        <f t="shared" si="10"/>
        <v>#DIV/0!</v>
      </c>
      <c r="K90" s="8" t="e">
        <f t="shared" si="11"/>
        <v>#DIV/0!</v>
      </c>
      <c r="L90" s="8" t="e">
        <f t="shared" si="12"/>
        <v>#DIV/0!</v>
      </c>
      <c r="N90" s="8" t="e">
        <f t="shared" si="18"/>
        <v>#DIV/0!</v>
      </c>
      <c r="O90" s="8" t="e">
        <f t="shared" si="19"/>
        <v>#DIV/0!</v>
      </c>
    </row>
    <row r="91" spans="2:15" s="8" customFormat="1" hidden="1" x14ac:dyDescent="0.25">
      <c r="B91" s="8" t="s">
        <v>70</v>
      </c>
      <c r="C91" s="8">
        <f t="shared" si="20"/>
        <v>0</v>
      </c>
      <c r="D91" s="8" t="e">
        <f t="shared" si="16"/>
        <v>#DIV/0!</v>
      </c>
      <c r="E91" s="8" t="e">
        <f t="shared" si="7"/>
        <v>#DIV/0!</v>
      </c>
      <c r="F91" s="8" t="e">
        <f t="shared" si="8"/>
        <v>#DIV/0!</v>
      </c>
      <c r="H91" s="8" t="e">
        <f t="shared" si="9"/>
        <v>#DIV/0!</v>
      </c>
      <c r="I91" s="8" t="e">
        <f t="shared" si="10"/>
        <v>#DIV/0!</v>
      </c>
      <c r="K91" s="8" t="e">
        <f t="shared" si="11"/>
        <v>#DIV/0!</v>
      </c>
      <c r="L91" s="8" t="e">
        <f t="shared" si="12"/>
        <v>#DIV/0!</v>
      </c>
      <c r="N91" s="8" t="e">
        <f t="shared" si="18"/>
        <v>#DIV/0!</v>
      </c>
      <c r="O91" s="8" t="e">
        <f t="shared" si="19"/>
        <v>#DIV/0!</v>
      </c>
    </row>
    <row r="92" spans="2:15" s="8" customFormat="1" hidden="1" x14ac:dyDescent="0.25">
      <c r="B92" s="8" t="s">
        <v>71</v>
      </c>
      <c r="C92" s="8">
        <f t="shared" si="20"/>
        <v>0</v>
      </c>
      <c r="D92" s="8" t="e">
        <f t="shared" si="16"/>
        <v>#DIV/0!</v>
      </c>
      <c r="E92" s="8" t="e">
        <f t="shared" si="7"/>
        <v>#DIV/0!</v>
      </c>
      <c r="F92" s="8" t="e">
        <f t="shared" si="8"/>
        <v>#DIV/0!</v>
      </c>
      <c r="H92" s="8" t="e">
        <f t="shared" si="9"/>
        <v>#DIV/0!</v>
      </c>
      <c r="I92" s="8" t="e">
        <f t="shared" si="10"/>
        <v>#DIV/0!</v>
      </c>
      <c r="K92" s="8" t="e">
        <f t="shared" si="11"/>
        <v>#DIV/0!</v>
      </c>
      <c r="L92" s="8" t="e">
        <f t="shared" si="12"/>
        <v>#DIV/0!</v>
      </c>
      <c r="N92" s="8" t="e">
        <f t="shared" si="18"/>
        <v>#DIV/0!</v>
      </c>
      <c r="O92" s="8" t="e">
        <f t="shared" si="19"/>
        <v>#DIV/0!</v>
      </c>
    </row>
    <row r="93" spans="2:15" s="8" customFormat="1" hidden="1" x14ac:dyDescent="0.25">
      <c r="B93" s="8" t="s">
        <v>72</v>
      </c>
      <c r="C93" s="8">
        <f t="shared" si="20"/>
        <v>0</v>
      </c>
      <c r="D93" s="8" t="e">
        <f t="shared" si="16"/>
        <v>#DIV/0!</v>
      </c>
      <c r="E93" s="8" t="e">
        <f t="shared" si="7"/>
        <v>#DIV/0!</v>
      </c>
      <c r="F93" s="8" t="e">
        <f t="shared" si="8"/>
        <v>#DIV/0!</v>
      </c>
      <c r="H93" s="8" t="e">
        <f t="shared" si="9"/>
        <v>#DIV/0!</v>
      </c>
      <c r="I93" s="8" t="e">
        <f t="shared" si="10"/>
        <v>#DIV/0!</v>
      </c>
      <c r="K93" s="8" t="e">
        <f t="shared" si="11"/>
        <v>#DIV/0!</v>
      </c>
      <c r="L93" s="8" t="e">
        <f t="shared" si="12"/>
        <v>#DIV/0!</v>
      </c>
      <c r="N93" s="8" t="e">
        <f t="shared" si="18"/>
        <v>#DIV/0!</v>
      </c>
      <c r="O93" s="8" t="e">
        <f t="shared" si="19"/>
        <v>#DIV/0!</v>
      </c>
    </row>
    <row r="94" spans="2:15" s="8" customFormat="1" hidden="1" x14ac:dyDescent="0.25">
      <c r="B94" s="8" t="s">
        <v>73</v>
      </c>
      <c r="C94" s="8">
        <f t="shared" ref="C94:C101" si="21">K17</f>
        <v>0</v>
      </c>
      <c r="D94" s="8" t="e">
        <f t="shared" si="16"/>
        <v>#DIV/0!</v>
      </c>
      <c r="E94" s="8" t="e">
        <f t="shared" si="7"/>
        <v>#DIV/0!</v>
      </c>
      <c r="F94" s="8" t="e">
        <f t="shared" si="8"/>
        <v>#DIV/0!</v>
      </c>
      <c r="H94" s="8" t="e">
        <f t="shared" si="9"/>
        <v>#DIV/0!</v>
      </c>
      <c r="I94" s="8" t="e">
        <f t="shared" si="10"/>
        <v>#DIV/0!</v>
      </c>
      <c r="K94" s="8" t="e">
        <f t="shared" si="11"/>
        <v>#DIV/0!</v>
      </c>
      <c r="L94" s="8" t="e">
        <f t="shared" si="12"/>
        <v>#DIV/0!</v>
      </c>
      <c r="N94" s="8" t="e">
        <f t="shared" si="18"/>
        <v>#DIV/0!</v>
      </c>
      <c r="O94" s="8" t="e">
        <f t="shared" si="19"/>
        <v>#DIV/0!</v>
      </c>
    </row>
    <row r="95" spans="2:15" s="8" customFormat="1" hidden="1" x14ac:dyDescent="0.25">
      <c r="B95" s="8" t="s">
        <v>74</v>
      </c>
      <c r="C95" s="8">
        <f t="shared" si="21"/>
        <v>0</v>
      </c>
      <c r="D95" s="8" t="e">
        <f t="shared" si="16"/>
        <v>#DIV/0!</v>
      </c>
      <c r="E95" s="8" t="e">
        <f t="shared" si="7"/>
        <v>#DIV/0!</v>
      </c>
      <c r="F95" s="8" t="e">
        <f t="shared" si="8"/>
        <v>#DIV/0!</v>
      </c>
      <c r="H95" s="8" t="e">
        <f t="shared" si="9"/>
        <v>#DIV/0!</v>
      </c>
      <c r="I95" s="8" t="e">
        <f t="shared" si="10"/>
        <v>#DIV/0!</v>
      </c>
      <c r="K95" s="8" t="e">
        <f t="shared" si="11"/>
        <v>#DIV/0!</v>
      </c>
      <c r="L95" s="8" t="e">
        <f t="shared" si="12"/>
        <v>#DIV/0!</v>
      </c>
      <c r="N95" s="8" t="e">
        <f t="shared" si="18"/>
        <v>#DIV/0!</v>
      </c>
      <c r="O95" s="8" t="e">
        <f t="shared" si="19"/>
        <v>#DIV/0!</v>
      </c>
    </row>
    <row r="96" spans="2:15" s="8" customFormat="1" hidden="1" x14ac:dyDescent="0.25">
      <c r="B96" s="8" t="s">
        <v>75</v>
      </c>
      <c r="C96" s="8">
        <f t="shared" si="21"/>
        <v>0</v>
      </c>
      <c r="D96" s="8" t="e">
        <f t="shared" si="16"/>
        <v>#DIV/0!</v>
      </c>
      <c r="E96" s="8" t="e">
        <f t="shared" si="7"/>
        <v>#DIV/0!</v>
      </c>
      <c r="F96" s="8" t="e">
        <f t="shared" si="8"/>
        <v>#DIV/0!</v>
      </c>
      <c r="H96" s="8" t="e">
        <f t="shared" si="9"/>
        <v>#DIV/0!</v>
      </c>
      <c r="I96" s="8" t="e">
        <f t="shared" si="10"/>
        <v>#DIV/0!</v>
      </c>
      <c r="K96" s="8" t="e">
        <f t="shared" si="11"/>
        <v>#DIV/0!</v>
      </c>
      <c r="L96" s="8" t="e">
        <f t="shared" si="12"/>
        <v>#DIV/0!</v>
      </c>
      <c r="N96" s="8" t="e">
        <f t="shared" si="18"/>
        <v>#DIV/0!</v>
      </c>
      <c r="O96" s="8" t="e">
        <f t="shared" si="19"/>
        <v>#DIV/0!</v>
      </c>
    </row>
    <row r="97" spans="2:15" s="8" customFormat="1" hidden="1" x14ac:dyDescent="0.25">
      <c r="B97" s="8" t="s">
        <v>76</v>
      </c>
      <c r="C97" s="8">
        <f t="shared" si="21"/>
        <v>0</v>
      </c>
      <c r="D97" s="8" t="e">
        <f t="shared" si="16"/>
        <v>#DIV/0!</v>
      </c>
      <c r="E97" s="8" t="e">
        <f t="shared" si="7"/>
        <v>#DIV/0!</v>
      </c>
      <c r="F97" s="8" t="e">
        <f t="shared" si="8"/>
        <v>#DIV/0!</v>
      </c>
      <c r="H97" s="8" t="e">
        <f t="shared" si="9"/>
        <v>#DIV/0!</v>
      </c>
      <c r="I97" s="8" t="e">
        <f t="shared" si="10"/>
        <v>#DIV/0!</v>
      </c>
      <c r="K97" s="8" t="e">
        <f t="shared" si="11"/>
        <v>#DIV/0!</v>
      </c>
      <c r="L97" s="8" t="e">
        <f t="shared" si="12"/>
        <v>#DIV/0!</v>
      </c>
      <c r="N97" s="8" t="e">
        <f t="shared" si="18"/>
        <v>#DIV/0!</v>
      </c>
      <c r="O97" s="8" t="e">
        <f t="shared" si="19"/>
        <v>#DIV/0!</v>
      </c>
    </row>
    <row r="98" spans="2:15" s="8" customFormat="1" hidden="1" x14ac:dyDescent="0.25">
      <c r="B98" s="8" t="s">
        <v>77</v>
      </c>
      <c r="C98" s="8">
        <f t="shared" si="21"/>
        <v>0</v>
      </c>
      <c r="D98" s="8" t="e">
        <f t="shared" si="16"/>
        <v>#DIV/0!</v>
      </c>
      <c r="E98" s="8" t="e">
        <f t="shared" si="7"/>
        <v>#DIV/0!</v>
      </c>
      <c r="F98" s="8" t="e">
        <f t="shared" si="8"/>
        <v>#DIV/0!</v>
      </c>
      <c r="H98" s="8" t="e">
        <f t="shared" si="9"/>
        <v>#DIV/0!</v>
      </c>
      <c r="I98" s="8" t="e">
        <f t="shared" si="10"/>
        <v>#DIV/0!</v>
      </c>
      <c r="K98" s="8" t="e">
        <f t="shared" si="11"/>
        <v>#DIV/0!</v>
      </c>
      <c r="L98" s="8" t="e">
        <f t="shared" si="12"/>
        <v>#DIV/0!</v>
      </c>
      <c r="N98" s="8" t="e">
        <f t="shared" si="18"/>
        <v>#DIV/0!</v>
      </c>
      <c r="O98" s="8" t="e">
        <f t="shared" si="19"/>
        <v>#DIV/0!</v>
      </c>
    </row>
    <row r="99" spans="2:15" s="8" customFormat="1" hidden="1" x14ac:dyDescent="0.25">
      <c r="B99" s="8" t="s">
        <v>78</v>
      </c>
      <c r="C99" s="8">
        <f t="shared" si="21"/>
        <v>0</v>
      </c>
      <c r="D99" s="8" t="e">
        <f t="shared" si="16"/>
        <v>#DIV/0!</v>
      </c>
      <c r="E99" s="8" t="e">
        <f t="shared" si="7"/>
        <v>#DIV/0!</v>
      </c>
      <c r="F99" s="8" t="e">
        <f t="shared" si="8"/>
        <v>#DIV/0!</v>
      </c>
      <c r="H99" s="8" t="e">
        <f t="shared" si="9"/>
        <v>#DIV/0!</v>
      </c>
      <c r="I99" s="8" t="e">
        <f t="shared" si="10"/>
        <v>#DIV/0!</v>
      </c>
      <c r="K99" s="8" t="e">
        <f t="shared" si="11"/>
        <v>#DIV/0!</v>
      </c>
      <c r="L99" s="8" t="e">
        <f t="shared" si="12"/>
        <v>#DIV/0!</v>
      </c>
      <c r="N99" s="8" t="e">
        <f t="shared" si="18"/>
        <v>#DIV/0!</v>
      </c>
      <c r="O99" s="8" t="e">
        <f t="shared" si="19"/>
        <v>#DIV/0!</v>
      </c>
    </row>
    <row r="100" spans="2:15" s="8" customFormat="1" hidden="1" x14ac:dyDescent="0.25">
      <c r="B100" s="8" t="s">
        <v>79</v>
      </c>
      <c r="C100" s="8">
        <f t="shared" si="21"/>
        <v>0</v>
      </c>
      <c r="D100" s="8" t="e">
        <f t="shared" si="16"/>
        <v>#DIV/0!</v>
      </c>
      <c r="E100" s="8" t="e">
        <f t="shared" si="7"/>
        <v>#DIV/0!</v>
      </c>
      <c r="F100" s="8" t="e">
        <f t="shared" si="8"/>
        <v>#DIV/0!</v>
      </c>
      <c r="H100" s="8" t="e">
        <f t="shared" si="9"/>
        <v>#DIV/0!</v>
      </c>
      <c r="I100" s="8" t="e">
        <f t="shared" si="10"/>
        <v>#DIV/0!</v>
      </c>
      <c r="K100" s="8" t="e">
        <f t="shared" si="11"/>
        <v>#DIV/0!</v>
      </c>
      <c r="L100" s="8" t="e">
        <f t="shared" si="12"/>
        <v>#DIV/0!</v>
      </c>
      <c r="N100" s="8" t="e">
        <f t="shared" si="18"/>
        <v>#DIV/0!</v>
      </c>
      <c r="O100" s="8" t="e">
        <f t="shared" si="19"/>
        <v>#DIV/0!</v>
      </c>
    </row>
    <row r="101" spans="2:15" s="8" customFormat="1" hidden="1" x14ac:dyDescent="0.25">
      <c r="B101" s="8" t="s">
        <v>80</v>
      </c>
      <c r="C101" s="8">
        <f t="shared" si="21"/>
        <v>0</v>
      </c>
      <c r="D101" s="8" t="e">
        <f t="shared" si="16"/>
        <v>#DIV/0!</v>
      </c>
      <c r="E101" s="8" t="e">
        <f t="shared" si="7"/>
        <v>#DIV/0!</v>
      </c>
      <c r="F101" s="8" t="e">
        <f t="shared" si="8"/>
        <v>#DIV/0!</v>
      </c>
      <c r="H101" s="8" t="e">
        <f t="shared" si="9"/>
        <v>#DIV/0!</v>
      </c>
      <c r="I101" s="8" t="e">
        <f t="shared" si="10"/>
        <v>#DIV/0!</v>
      </c>
      <c r="K101" s="8" t="e">
        <f t="shared" si="11"/>
        <v>#DIV/0!</v>
      </c>
      <c r="L101" s="8" t="e">
        <f t="shared" si="12"/>
        <v>#DIV/0!</v>
      </c>
      <c r="N101" s="8" t="e">
        <f t="shared" si="18"/>
        <v>#DIV/0!</v>
      </c>
      <c r="O101" s="8" t="e">
        <f t="shared" si="19"/>
        <v>#DIV/0!</v>
      </c>
    </row>
    <row r="102" spans="2:15" s="8" customFormat="1" hidden="1" x14ac:dyDescent="0.25">
      <c r="B102" s="8" t="s">
        <v>81</v>
      </c>
      <c r="C102" s="8">
        <f t="shared" ref="C102:C109" si="22">L17</f>
        <v>0</v>
      </c>
      <c r="D102" s="8" t="e">
        <f t="shared" si="16"/>
        <v>#DIV/0!</v>
      </c>
      <c r="E102" s="8" t="e">
        <f t="shared" si="7"/>
        <v>#DIV/0!</v>
      </c>
      <c r="F102" s="8" t="e">
        <f t="shared" si="8"/>
        <v>#DIV/0!</v>
      </c>
      <c r="H102" s="8" t="e">
        <f t="shared" si="9"/>
        <v>#DIV/0!</v>
      </c>
      <c r="I102" s="8" t="e">
        <f t="shared" si="10"/>
        <v>#DIV/0!</v>
      </c>
      <c r="K102" s="8" t="e">
        <f t="shared" si="11"/>
        <v>#DIV/0!</v>
      </c>
      <c r="L102" s="8" t="e">
        <f t="shared" si="12"/>
        <v>#DIV/0!</v>
      </c>
      <c r="N102" s="8" t="e">
        <f t="shared" si="18"/>
        <v>#DIV/0!</v>
      </c>
      <c r="O102" s="8" t="e">
        <f t="shared" si="19"/>
        <v>#DIV/0!</v>
      </c>
    </row>
    <row r="103" spans="2:15" s="8" customFormat="1" hidden="1" x14ac:dyDescent="0.25">
      <c r="B103" s="8" t="s">
        <v>82</v>
      </c>
      <c r="C103" s="8">
        <f t="shared" si="22"/>
        <v>0</v>
      </c>
      <c r="D103" s="8" t="e">
        <f t="shared" si="16"/>
        <v>#DIV/0!</v>
      </c>
      <c r="E103" s="8" t="e">
        <f t="shared" si="7"/>
        <v>#DIV/0!</v>
      </c>
      <c r="F103" s="8" t="e">
        <f t="shared" si="8"/>
        <v>#DIV/0!</v>
      </c>
      <c r="H103" s="8" t="e">
        <f t="shared" si="9"/>
        <v>#DIV/0!</v>
      </c>
      <c r="I103" s="8" t="e">
        <f t="shared" si="10"/>
        <v>#DIV/0!</v>
      </c>
      <c r="K103" s="8" t="e">
        <f t="shared" si="11"/>
        <v>#DIV/0!</v>
      </c>
      <c r="L103" s="8" t="e">
        <f t="shared" si="12"/>
        <v>#DIV/0!</v>
      </c>
      <c r="N103" s="8" t="e">
        <f t="shared" si="18"/>
        <v>#DIV/0!</v>
      </c>
      <c r="O103" s="8" t="e">
        <f t="shared" si="19"/>
        <v>#DIV/0!</v>
      </c>
    </row>
    <row r="104" spans="2:15" s="8" customFormat="1" hidden="1" x14ac:dyDescent="0.25">
      <c r="B104" s="8" t="s">
        <v>83</v>
      </c>
      <c r="C104" s="8">
        <f t="shared" si="22"/>
        <v>0</v>
      </c>
      <c r="D104" s="8" t="e">
        <f t="shared" si="16"/>
        <v>#DIV/0!</v>
      </c>
      <c r="E104" s="8" t="e">
        <f t="shared" si="7"/>
        <v>#DIV/0!</v>
      </c>
      <c r="F104" s="8" t="e">
        <f t="shared" si="8"/>
        <v>#DIV/0!</v>
      </c>
      <c r="H104" s="8" t="e">
        <f t="shared" si="9"/>
        <v>#DIV/0!</v>
      </c>
      <c r="I104" s="8" t="e">
        <f t="shared" si="10"/>
        <v>#DIV/0!</v>
      </c>
      <c r="K104" s="8" t="e">
        <f t="shared" si="11"/>
        <v>#DIV/0!</v>
      </c>
      <c r="L104" s="8" t="e">
        <f t="shared" si="12"/>
        <v>#DIV/0!</v>
      </c>
      <c r="N104" s="8" t="e">
        <f t="shared" si="18"/>
        <v>#DIV/0!</v>
      </c>
      <c r="O104" s="8" t="e">
        <f t="shared" si="19"/>
        <v>#DIV/0!</v>
      </c>
    </row>
    <row r="105" spans="2:15" s="8" customFormat="1" hidden="1" x14ac:dyDescent="0.25">
      <c r="B105" s="8" t="s">
        <v>84</v>
      </c>
      <c r="C105" s="8">
        <f t="shared" si="22"/>
        <v>0</v>
      </c>
      <c r="D105" s="8" t="e">
        <f t="shared" si="16"/>
        <v>#DIV/0!</v>
      </c>
      <c r="E105" s="8" t="e">
        <f t="shared" si="7"/>
        <v>#DIV/0!</v>
      </c>
      <c r="F105" s="8" t="e">
        <f t="shared" si="8"/>
        <v>#DIV/0!</v>
      </c>
      <c r="H105" s="8" t="e">
        <f t="shared" si="9"/>
        <v>#DIV/0!</v>
      </c>
      <c r="I105" s="8" t="e">
        <f t="shared" si="10"/>
        <v>#DIV/0!</v>
      </c>
      <c r="K105" s="8" t="e">
        <f t="shared" si="11"/>
        <v>#DIV/0!</v>
      </c>
      <c r="L105" s="8" t="e">
        <f t="shared" si="12"/>
        <v>#DIV/0!</v>
      </c>
      <c r="N105" s="8" t="e">
        <f t="shared" si="18"/>
        <v>#DIV/0!</v>
      </c>
      <c r="O105" s="8" t="e">
        <f t="shared" si="19"/>
        <v>#DIV/0!</v>
      </c>
    </row>
    <row r="106" spans="2:15" s="8" customFormat="1" hidden="1" x14ac:dyDescent="0.25">
      <c r="B106" s="8" t="s">
        <v>85</v>
      </c>
      <c r="C106" s="8">
        <f t="shared" si="22"/>
        <v>0</v>
      </c>
      <c r="D106" s="8" t="e">
        <f t="shared" si="16"/>
        <v>#DIV/0!</v>
      </c>
      <c r="E106" s="8" t="e">
        <f t="shared" si="7"/>
        <v>#DIV/0!</v>
      </c>
      <c r="F106" s="8" t="e">
        <f t="shared" si="8"/>
        <v>#DIV/0!</v>
      </c>
      <c r="H106" s="8" t="e">
        <f t="shared" si="9"/>
        <v>#DIV/0!</v>
      </c>
      <c r="I106" s="8" t="e">
        <f t="shared" si="10"/>
        <v>#DIV/0!</v>
      </c>
      <c r="K106" s="8" t="e">
        <f t="shared" si="11"/>
        <v>#DIV/0!</v>
      </c>
      <c r="L106" s="8" t="e">
        <f t="shared" si="12"/>
        <v>#DIV/0!</v>
      </c>
      <c r="N106" s="8" t="e">
        <f t="shared" si="18"/>
        <v>#DIV/0!</v>
      </c>
      <c r="O106" s="8" t="e">
        <f t="shared" si="19"/>
        <v>#DIV/0!</v>
      </c>
    </row>
    <row r="107" spans="2:15" s="8" customFormat="1" hidden="1" x14ac:dyDescent="0.25">
      <c r="B107" s="8" t="s">
        <v>86</v>
      </c>
      <c r="C107" s="8">
        <f t="shared" si="22"/>
        <v>0</v>
      </c>
      <c r="D107" s="8" t="e">
        <f t="shared" si="16"/>
        <v>#DIV/0!</v>
      </c>
      <c r="E107" s="8" t="e">
        <f t="shared" si="7"/>
        <v>#DIV/0!</v>
      </c>
      <c r="F107" s="8" t="e">
        <f t="shared" si="8"/>
        <v>#DIV/0!</v>
      </c>
      <c r="H107" s="8" t="e">
        <f t="shared" si="9"/>
        <v>#DIV/0!</v>
      </c>
      <c r="I107" s="8" t="e">
        <f t="shared" si="10"/>
        <v>#DIV/0!</v>
      </c>
      <c r="K107" s="8" t="e">
        <f t="shared" si="11"/>
        <v>#DIV/0!</v>
      </c>
      <c r="L107" s="8" t="e">
        <f t="shared" si="12"/>
        <v>#DIV/0!</v>
      </c>
      <c r="N107" s="8" t="e">
        <f t="shared" si="18"/>
        <v>#DIV/0!</v>
      </c>
      <c r="O107" s="8" t="e">
        <f t="shared" si="19"/>
        <v>#DIV/0!</v>
      </c>
    </row>
    <row r="108" spans="2:15" s="8" customFormat="1" hidden="1" x14ac:dyDescent="0.25">
      <c r="B108" s="8" t="s">
        <v>87</v>
      </c>
      <c r="C108" s="8">
        <f t="shared" si="22"/>
        <v>0</v>
      </c>
      <c r="D108" s="8" t="e">
        <f t="shared" si="16"/>
        <v>#DIV/0!</v>
      </c>
      <c r="E108" s="8" t="e">
        <f t="shared" si="7"/>
        <v>#DIV/0!</v>
      </c>
      <c r="F108" s="8" t="e">
        <f t="shared" si="8"/>
        <v>#DIV/0!</v>
      </c>
      <c r="H108" s="8" t="e">
        <f t="shared" si="9"/>
        <v>#DIV/0!</v>
      </c>
      <c r="I108" s="8" t="e">
        <f t="shared" si="10"/>
        <v>#DIV/0!</v>
      </c>
      <c r="K108" s="8" t="e">
        <f t="shared" si="11"/>
        <v>#DIV/0!</v>
      </c>
      <c r="L108" s="8" t="e">
        <f t="shared" si="12"/>
        <v>#DIV/0!</v>
      </c>
      <c r="N108" s="8" t="e">
        <f t="shared" si="18"/>
        <v>#DIV/0!</v>
      </c>
      <c r="O108" s="8" t="e">
        <f t="shared" si="19"/>
        <v>#DIV/0!</v>
      </c>
    </row>
    <row r="109" spans="2:15" s="8" customFormat="1" hidden="1" x14ac:dyDescent="0.25">
      <c r="B109" s="8" t="s">
        <v>88</v>
      </c>
      <c r="C109" s="8">
        <f t="shared" si="22"/>
        <v>0</v>
      </c>
      <c r="D109" s="8" t="e">
        <f t="shared" si="16"/>
        <v>#DIV/0!</v>
      </c>
      <c r="E109" s="8" t="e">
        <f t="shared" si="7"/>
        <v>#DIV/0!</v>
      </c>
      <c r="F109" s="8" t="e">
        <f t="shared" si="8"/>
        <v>#DIV/0!</v>
      </c>
      <c r="H109" s="8" t="e">
        <f t="shared" si="9"/>
        <v>#DIV/0!</v>
      </c>
      <c r="I109" s="8" t="e">
        <f t="shared" si="10"/>
        <v>#DIV/0!</v>
      </c>
      <c r="K109" s="8" t="e">
        <f t="shared" si="11"/>
        <v>#DIV/0!</v>
      </c>
      <c r="L109" s="8" t="e">
        <f t="shared" si="12"/>
        <v>#DIV/0!</v>
      </c>
      <c r="N109" s="8" t="e">
        <f t="shared" si="18"/>
        <v>#DIV/0!</v>
      </c>
      <c r="O109" s="8" t="e">
        <f t="shared" si="19"/>
        <v>#DIV/0!</v>
      </c>
    </row>
    <row r="110" spans="2:15" s="8" customFormat="1" hidden="1" x14ac:dyDescent="0.25">
      <c r="B110" s="8" t="s">
        <v>89</v>
      </c>
      <c r="C110" s="8">
        <f t="shared" ref="C110:C117" si="23">M17</f>
        <v>0</v>
      </c>
      <c r="D110" s="8" t="e">
        <f t="shared" si="16"/>
        <v>#DIV/0!</v>
      </c>
      <c r="E110" s="8" t="e">
        <f t="shared" si="7"/>
        <v>#DIV/0!</v>
      </c>
      <c r="F110" s="8" t="e">
        <f t="shared" si="8"/>
        <v>#DIV/0!</v>
      </c>
      <c r="H110" s="8" t="e">
        <f t="shared" si="9"/>
        <v>#DIV/0!</v>
      </c>
      <c r="I110" s="8" t="e">
        <f t="shared" si="10"/>
        <v>#DIV/0!</v>
      </c>
      <c r="K110" s="8" t="e">
        <f t="shared" si="11"/>
        <v>#DIV/0!</v>
      </c>
      <c r="L110" s="8" t="e">
        <f t="shared" si="12"/>
        <v>#DIV/0!</v>
      </c>
      <c r="N110" s="8" t="e">
        <f t="shared" ref="N110:N125" si="24">IF($R$46=1,IF(AND($B$40&gt;$F$40,$B$40&gt;$J$40),E110,IF($F$40&gt;$J$40,H110,IF($J$40&gt;$F$40,K110,""))),IF($R$46=2,E110,IF($R$46=3,H110,IF($R$46=4,K110,""))))</f>
        <v>#DIV/0!</v>
      </c>
      <c r="O110" s="8" t="e">
        <f t="shared" ref="O110:O125" si="25">IF($R$46=1,IF(AND($B$40&gt;$F$40,$B$40&gt;$J$40),F110,IF($F$40&gt;$J$40,I110,IF($J$40&gt;$F$40,L110,""))),IF($R$46=2,F110,IF($R$46=3,I110,IF($R$46=4,L110,""))))</f>
        <v>#DIV/0!</v>
      </c>
    </row>
    <row r="111" spans="2:15" s="8" customFormat="1" hidden="1" x14ac:dyDescent="0.25">
      <c r="B111" s="8" t="s">
        <v>90</v>
      </c>
      <c r="C111" s="8">
        <f t="shared" si="23"/>
        <v>0</v>
      </c>
      <c r="D111" s="8" t="e">
        <f t="shared" si="16"/>
        <v>#DIV/0!</v>
      </c>
      <c r="E111" s="8" t="e">
        <f t="shared" ref="E111:E125" si="26">(D111/$B$43)^(1/$C$43)</f>
        <v>#DIV/0!</v>
      </c>
      <c r="F111" s="8" t="e">
        <f t="shared" ref="F111:F125" si="27">IF(AND(E111&lt;$B$30, E111&gt;$B$36),$B$131,$B$132)</f>
        <v>#DIV/0!</v>
      </c>
      <c r="H111" s="8" t="e">
        <f t="shared" ref="H111:H125" si="28">(D111/$F$43)^(1/$G$43)</f>
        <v>#DIV/0!</v>
      </c>
      <c r="I111" s="8" t="e">
        <f t="shared" ref="I111:I125" si="29">IF(AND(H111&lt;$B$31, H111&gt;$B$36),$B$131,$B$132)</f>
        <v>#DIV/0!</v>
      </c>
      <c r="K111" s="8" t="e">
        <f t="shared" ref="K111:K125" si="30">(D111/$J$43)^(1/$K$43)</f>
        <v>#DIV/0!</v>
      </c>
      <c r="L111" s="8" t="e">
        <f t="shared" ref="L111:L125" si="31">IF(AND(K111&lt;$B$30, K111&gt;$B$35),$B$131,$B$132)</f>
        <v>#DIV/0!</v>
      </c>
      <c r="N111" s="8" t="e">
        <f t="shared" si="24"/>
        <v>#DIV/0!</v>
      </c>
      <c r="O111" s="8" t="e">
        <f t="shared" si="25"/>
        <v>#DIV/0!</v>
      </c>
    </row>
    <row r="112" spans="2:15" s="8" customFormat="1" hidden="1" x14ac:dyDescent="0.25">
      <c r="B112" s="8" t="s">
        <v>91</v>
      </c>
      <c r="C112" s="8">
        <f t="shared" si="23"/>
        <v>0</v>
      </c>
      <c r="D112" s="8" t="e">
        <f t="shared" si="16"/>
        <v>#DIV/0!</v>
      </c>
      <c r="E112" s="8" t="e">
        <f t="shared" si="26"/>
        <v>#DIV/0!</v>
      </c>
      <c r="F112" s="8" t="e">
        <f t="shared" si="27"/>
        <v>#DIV/0!</v>
      </c>
      <c r="H112" s="8" t="e">
        <f t="shared" si="28"/>
        <v>#DIV/0!</v>
      </c>
      <c r="I112" s="8" t="e">
        <f t="shared" si="29"/>
        <v>#DIV/0!</v>
      </c>
      <c r="K112" s="8" t="e">
        <f t="shared" si="30"/>
        <v>#DIV/0!</v>
      </c>
      <c r="L112" s="8" t="e">
        <f t="shared" si="31"/>
        <v>#DIV/0!</v>
      </c>
      <c r="N112" s="8" t="e">
        <f t="shared" si="24"/>
        <v>#DIV/0!</v>
      </c>
      <c r="O112" s="8" t="e">
        <f t="shared" si="25"/>
        <v>#DIV/0!</v>
      </c>
    </row>
    <row r="113" spans="2:15" s="8" customFormat="1" hidden="1" x14ac:dyDescent="0.25">
      <c r="B113" s="8" t="s">
        <v>92</v>
      </c>
      <c r="C113" s="8">
        <f t="shared" si="23"/>
        <v>0</v>
      </c>
      <c r="D113" s="8" t="e">
        <f t="shared" si="16"/>
        <v>#DIV/0!</v>
      </c>
      <c r="E113" s="8" t="e">
        <f t="shared" si="26"/>
        <v>#DIV/0!</v>
      </c>
      <c r="F113" s="8" t="e">
        <f t="shared" si="27"/>
        <v>#DIV/0!</v>
      </c>
      <c r="H113" s="8" t="e">
        <f t="shared" si="28"/>
        <v>#DIV/0!</v>
      </c>
      <c r="I113" s="8" t="e">
        <f t="shared" si="29"/>
        <v>#DIV/0!</v>
      </c>
      <c r="K113" s="8" t="e">
        <f t="shared" si="30"/>
        <v>#DIV/0!</v>
      </c>
      <c r="L113" s="8" t="e">
        <f t="shared" si="31"/>
        <v>#DIV/0!</v>
      </c>
      <c r="N113" s="8" t="e">
        <f t="shared" si="24"/>
        <v>#DIV/0!</v>
      </c>
      <c r="O113" s="8" t="e">
        <f t="shared" si="25"/>
        <v>#DIV/0!</v>
      </c>
    </row>
    <row r="114" spans="2:15" s="8" customFormat="1" hidden="1" x14ac:dyDescent="0.25">
      <c r="B114" s="8" t="s">
        <v>93</v>
      </c>
      <c r="C114" s="8">
        <f t="shared" si="23"/>
        <v>0</v>
      </c>
      <c r="D114" s="8" t="e">
        <f t="shared" si="16"/>
        <v>#DIV/0!</v>
      </c>
      <c r="E114" s="8" t="e">
        <f t="shared" si="26"/>
        <v>#DIV/0!</v>
      </c>
      <c r="F114" s="8" t="e">
        <f t="shared" si="27"/>
        <v>#DIV/0!</v>
      </c>
      <c r="H114" s="8" t="e">
        <f t="shared" si="28"/>
        <v>#DIV/0!</v>
      </c>
      <c r="I114" s="8" t="e">
        <f t="shared" si="29"/>
        <v>#DIV/0!</v>
      </c>
      <c r="K114" s="8" t="e">
        <f t="shared" si="30"/>
        <v>#DIV/0!</v>
      </c>
      <c r="L114" s="8" t="e">
        <f t="shared" si="31"/>
        <v>#DIV/0!</v>
      </c>
      <c r="N114" s="8" t="e">
        <f t="shared" si="24"/>
        <v>#DIV/0!</v>
      </c>
      <c r="O114" s="8" t="e">
        <f t="shared" si="25"/>
        <v>#DIV/0!</v>
      </c>
    </row>
    <row r="115" spans="2:15" s="8" customFormat="1" hidden="1" x14ac:dyDescent="0.25">
      <c r="B115" s="8" t="s">
        <v>94</v>
      </c>
      <c r="C115" s="8">
        <f t="shared" si="23"/>
        <v>0</v>
      </c>
      <c r="D115" s="8" t="e">
        <f t="shared" si="16"/>
        <v>#DIV/0!</v>
      </c>
      <c r="E115" s="8" t="e">
        <f t="shared" si="26"/>
        <v>#DIV/0!</v>
      </c>
      <c r="F115" s="8" t="e">
        <f t="shared" si="27"/>
        <v>#DIV/0!</v>
      </c>
      <c r="H115" s="8" t="e">
        <f t="shared" si="28"/>
        <v>#DIV/0!</v>
      </c>
      <c r="I115" s="8" t="e">
        <f t="shared" si="29"/>
        <v>#DIV/0!</v>
      </c>
      <c r="K115" s="8" t="e">
        <f t="shared" si="30"/>
        <v>#DIV/0!</v>
      </c>
      <c r="L115" s="8" t="e">
        <f t="shared" si="31"/>
        <v>#DIV/0!</v>
      </c>
      <c r="N115" s="8" t="e">
        <f t="shared" si="24"/>
        <v>#DIV/0!</v>
      </c>
      <c r="O115" s="8" t="e">
        <f t="shared" si="25"/>
        <v>#DIV/0!</v>
      </c>
    </row>
    <row r="116" spans="2:15" s="8" customFormat="1" hidden="1" x14ac:dyDescent="0.25">
      <c r="B116" s="8" t="s">
        <v>95</v>
      </c>
      <c r="C116" s="8">
        <f t="shared" si="23"/>
        <v>0</v>
      </c>
      <c r="D116" s="8" t="e">
        <f t="shared" si="16"/>
        <v>#DIV/0!</v>
      </c>
      <c r="E116" s="8" t="e">
        <f t="shared" si="26"/>
        <v>#DIV/0!</v>
      </c>
      <c r="F116" s="8" t="e">
        <f t="shared" si="27"/>
        <v>#DIV/0!</v>
      </c>
      <c r="H116" s="8" t="e">
        <f t="shared" si="28"/>
        <v>#DIV/0!</v>
      </c>
      <c r="I116" s="8" t="e">
        <f t="shared" si="29"/>
        <v>#DIV/0!</v>
      </c>
      <c r="K116" s="8" t="e">
        <f t="shared" si="30"/>
        <v>#DIV/0!</v>
      </c>
      <c r="L116" s="8" t="e">
        <f t="shared" si="31"/>
        <v>#DIV/0!</v>
      </c>
      <c r="N116" s="8" t="e">
        <f t="shared" si="24"/>
        <v>#DIV/0!</v>
      </c>
      <c r="O116" s="8" t="e">
        <f t="shared" si="25"/>
        <v>#DIV/0!</v>
      </c>
    </row>
    <row r="117" spans="2:15" s="8" customFormat="1" hidden="1" x14ac:dyDescent="0.25">
      <c r="B117" s="8" t="s">
        <v>96</v>
      </c>
      <c r="C117" s="8">
        <f t="shared" si="23"/>
        <v>0</v>
      </c>
      <c r="D117" s="8" t="e">
        <f t="shared" si="16"/>
        <v>#DIV/0!</v>
      </c>
      <c r="E117" s="8" t="e">
        <f t="shared" si="26"/>
        <v>#DIV/0!</v>
      </c>
      <c r="F117" s="8" t="e">
        <f t="shared" si="27"/>
        <v>#DIV/0!</v>
      </c>
      <c r="H117" s="8" t="e">
        <f t="shared" si="28"/>
        <v>#DIV/0!</v>
      </c>
      <c r="I117" s="8" t="e">
        <f t="shared" si="29"/>
        <v>#DIV/0!</v>
      </c>
      <c r="K117" s="8" t="e">
        <f t="shared" si="30"/>
        <v>#DIV/0!</v>
      </c>
      <c r="L117" s="8" t="e">
        <f t="shared" si="31"/>
        <v>#DIV/0!</v>
      </c>
      <c r="N117" s="8" t="e">
        <f t="shared" si="24"/>
        <v>#DIV/0!</v>
      </c>
      <c r="O117" s="8" t="e">
        <f t="shared" si="25"/>
        <v>#DIV/0!</v>
      </c>
    </row>
    <row r="118" spans="2:15" s="8" customFormat="1" hidden="1" x14ac:dyDescent="0.25">
      <c r="B118" s="8" t="s">
        <v>97</v>
      </c>
      <c r="C118" s="8">
        <f t="shared" ref="C118:C125" si="32">N17</f>
        <v>0</v>
      </c>
      <c r="D118" s="8" t="e">
        <f t="shared" si="16"/>
        <v>#DIV/0!</v>
      </c>
      <c r="E118" s="8" t="e">
        <f t="shared" si="26"/>
        <v>#DIV/0!</v>
      </c>
      <c r="F118" s="8" t="e">
        <f t="shared" si="27"/>
        <v>#DIV/0!</v>
      </c>
      <c r="H118" s="8" t="e">
        <f t="shared" si="28"/>
        <v>#DIV/0!</v>
      </c>
      <c r="I118" s="8" t="e">
        <f t="shared" si="29"/>
        <v>#DIV/0!</v>
      </c>
      <c r="K118" s="8" t="e">
        <f t="shared" si="30"/>
        <v>#DIV/0!</v>
      </c>
      <c r="L118" s="8" t="e">
        <f t="shared" si="31"/>
        <v>#DIV/0!</v>
      </c>
      <c r="N118" s="8" t="e">
        <f t="shared" si="24"/>
        <v>#DIV/0!</v>
      </c>
      <c r="O118" s="8" t="e">
        <f t="shared" si="25"/>
        <v>#DIV/0!</v>
      </c>
    </row>
    <row r="119" spans="2:15" s="8" customFormat="1" hidden="1" x14ac:dyDescent="0.25">
      <c r="B119" s="8" t="s">
        <v>98</v>
      </c>
      <c r="C119" s="8">
        <f t="shared" si="32"/>
        <v>0</v>
      </c>
      <c r="D119" s="8" t="e">
        <f t="shared" si="16"/>
        <v>#DIV/0!</v>
      </c>
      <c r="E119" s="8" t="e">
        <f t="shared" si="26"/>
        <v>#DIV/0!</v>
      </c>
      <c r="F119" s="8" t="e">
        <f t="shared" si="27"/>
        <v>#DIV/0!</v>
      </c>
      <c r="H119" s="8" t="e">
        <f t="shared" si="28"/>
        <v>#DIV/0!</v>
      </c>
      <c r="I119" s="8" t="e">
        <f t="shared" si="29"/>
        <v>#DIV/0!</v>
      </c>
      <c r="K119" s="8" t="e">
        <f t="shared" si="30"/>
        <v>#DIV/0!</v>
      </c>
      <c r="L119" s="8" t="e">
        <f t="shared" si="31"/>
        <v>#DIV/0!</v>
      </c>
      <c r="N119" s="8" t="e">
        <f t="shared" si="24"/>
        <v>#DIV/0!</v>
      </c>
      <c r="O119" s="8" t="e">
        <f t="shared" si="25"/>
        <v>#DIV/0!</v>
      </c>
    </row>
    <row r="120" spans="2:15" s="8" customFormat="1" hidden="1" x14ac:dyDescent="0.25">
      <c r="B120" s="8" t="s">
        <v>99</v>
      </c>
      <c r="C120" s="8">
        <f t="shared" si="32"/>
        <v>0</v>
      </c>
      <c r="D120" s="8" t="e">
        <f t="shared" si="16"/>
        <v>#DIV/0!</v>
      </c>
      <c r="E120" s="8" t="e">
        <f t="shared" si="26"/>
        <v>#DIV/0!</v>
      </c>
      <c r="F120" s="8" t="e">
        <f t="shared" si="27"/>
        <v>#DIV/0!</v>
      </c>
      <c r="H120" s="8" t="e">
        <f t="shared" si="28"/>
        <v>#DIV/0!</v>
      </c>
      <c r="I120" s="8" t="e">
        <f t="shared" si="29"/>
        <v>#DIV/0!</v>
      </c>
      <c r="K120" s="8" t="e">
        <f t="shared" si="30"/>
        <v>#DIV/0!</v>
      </c>
      <c r="L120" s="8" t="e">
        <f t="shared" si="31"/>
        <v>#DIV/0!</v>
      </c>
      <c r="N120" s="8" t="e">
        <f t="shared" si="24"/>
        <v>#DIV/0!</v>
      </c>
      <c r="O120" s="8" t="e">
        <f t="shared" si="25"/>
        <v>#DIV/0!</v>
      </c>
    </row>
    <row r="121" spans="2:15" s="8" customFormat="1" hidden="1" x14ac:dyDescent="0.25">
      <c r="B121" s="8" t="s">
        <v>100</v>
      </c>
      <c r="C121" s="8">
        <f t="shared" si="32"/>
        <v>0</v>
      </c>
      <c r="D121" s="8" t="e">
        <f t="shared" si="16"/>
        <v>#DIV/0!</v>
      </c>
      <c r="E121" s="8" t="e">
        <f t="shared" si="26"/>
        <v>#DIV/0!</v>
      </c>
      <c r="F121" s="8" t="e">
        <f t="shared" si="27"/>
        <v>#DIV/0!</v>
      </c>
      <c r="H121" s="8" t="e">
        <f t="shared" si="28"/>
        <v>#DIV/0!</v>
      </c>
      <c r="I121" s="8" t="e">
        <f t="shared" si="29"/>
        <v>#DIV/0!</v>
      </c>
      <c r="K121" s="8" t="e">
        <f t="shared" si="30"/>
        <v>#DIV/0!</v>
      </c>
      <c r="L121" s="8" t="e">
        <f t="shared" si="31"/>
        <v>#DIV/0!</v>
      </c>
      <c r="N121" s="8" t="e">
        <f t="shared" si="24"/>
        <v>#DIV/0!</v>
      </c>
      <c r="O121" s="8" t="e">
        <f t="shared" si="25"/>
        <v>#DIV/0!</v>
      </c>
    </row>
    <row r="122" spans="2:15" s="8" customFormat="1" hidden="1" x14ac:dyDescent="0.25">
      <c r="B122" s="8" t="s">
        <v>101</v>
      </c>
      <c r="C122" s="8">
        <f t="shared" si="32"/>
        <v>0</v>
      </c>
      <c r="D122" s="8" t="e">
        <f t="shared" si="16"/>
        <v>#DIV/0!</v>
      </c>
      <c r="E122" s="8" t="e">
        <f t="shared" si="26"/>
        <v>#DIV/0!</v>
      </c>
      <c r="F122" s="8" t="e">
        <f t="shared" si="27"/>
        <v>#DIV/0!</v>
      </c>
      <c r="H122" s="8" t="e">
        <f t="shared" si="28"/>
        <v>#DIV/0!</v>
      </c>
      <c r="I122" s="8" t="e">
        <f t="shared" si="29"/>
        <v>#DIV/0!</v>
      </c>
      <c r="K122" s="8" t="e">
        <f t="shared" si="30"/>
        <v>#DIV/0!</v>
      </c>
      <c r="L122" s="8" t="e">
        <f t="shared" si="31"/>
        <v>#DIV/0!</v>
      </c>
      <c r="N122" s="8" t="e">
        <f t="shared" si="24"/>
        <v>#DIV/0!</v>
      </c>
      <c r="O122" s="8" t="e">
        <f t="shared" si="25"/>
        <v>#DIV/0!</v>
      </c>
    </row>
    <row r="123" spans="2:15" s="8" customFormat="1" hidden="1" x14ac:dyDescent="0.25">
      <c r="B123" s="8" t="s">
        <v>102</v>
      </c>
      <c r="C123" s="8">
        <f t="shared" si="32"/>
        <v>0</v>
      </c>
      <c r="D123" s="8" t="e">
        <f t="shared" si="16"/>
        <v>#DIV/0!</v>
      </c>
      <c r="E123" s="8" t="e">
        <f t="shared" si="26"/>
        <v>#DIV/0!</v>
      </c>
      <c r="F123" s="8" t="e">
        <f t="shared" si="27"/>
        <v>#DIV/0!</v>
      </c>
      <c r="H123" s="8" t="e">
        <f t="shared" si="28"/>
        <v>#DIV/0!</v>
      </c>
      <c r="I123" s="8" t="e">
        <f t="shared" si="29"/>
        <v>#DIV/0!</v>
      </c>
      <c r="K123" s="8" t="e">
        <f t="shared" si="30"/>
        <v>#DIV/0!</v>
      </c>
      <c r="L123" s="8" t="e">
        <f t="shared" si="31"/>
        <v>#DIV/0!</v>
      </c>
      <c r="N123" s="8" t="e">
        <f t="shared" si="24"/>
        <v>#DIV/0!</v>
      </c>
      <c r="O123" s="8" t="e">
        <f t="shared" si="25"/>
        <v>#DIV/0!</v>
      </c>
    </row>
    <row r="124" spans="2:15" s="8" customFormat="1" hidden="1" x14ac:dyDescent="0.25">
      <c r="B124" s="8" t="s">
        <v>103</v>
      </c>
      <c r="C124" s="8">
        <f t="shared" si="32"/>
        <v>0</v>
      </c>
      <c r="D124" s="8" t="e">
        <f t="shared" si="16"/>
        <v>#DIV/0!</v>
      </c>
      <c r="E124" s="8" t="e">
        <f t="shared" si="26"/>
        <v>#DIV/0!</v>
      </c>
      <c r="F124" s="8" t="e">
        <f t="shared" si="27"/>
        <v>#DIV/0!</v>
      </c>
      <c r="H124" s="8" t="e">
        <f t="shared" si="28"/>
        <v>#DIV/0!</v>
      </c>
      <c r="I124" s="8" t="e">
        <f t="shared" si="29"/>
        <v>#DIV/0!</v>
      </c>
      <c r="K124" s="8" t="e">
        <f t="shared" si="30"/>
        <v>#DIV/0!</v>
      </c>
      <c r="L124" s="8" t="e">
        <f t="shared" si="31"/>
        <v>#DIV/0!</v>
      </c>
      <c r="N124" s="8" t="e">
        <f t="shared" si="24"/>
        <v>#DIV/0!</v>
      </c>
      <c r="O124" s="8" t="e">
        <f t="shared" si="25"/>
        <v>#DIV/0!</v>
      </c>
    </row>
    <row r="125" spans="2:15" s="8" customFormat="1" hidden="1" x14ac:dyDescent="0.25">
      <c r="B125" s="8" t="s">
        <v>104</v>
      </c>
      <c r="C125" s="8">
        <f t="shared" si="32"/>
        <v>0</v>
      </c>
      <c r="D125" s="8" t="e">
        <f t="shared" si="16"/>
        <v>#DIV/0!</v>
      </c>
      <c r="E125" s="8" t="e">
        <f t="shared" si="26"/>
        <v>#DIV/0!</v>
      </c>
      <c r="F125" s="8" t="e">
        <f t="shared" si="27"/>
        <v>#DIV/0!</v>
      </c>
      <c r="H125" s="8" t="e">
        <f t="shared" si="28"/>
        <v>#DIV/0!</v>
      </c>
      <c r="I125" s="8" t="e">
        <f t="shared" si="29"/>
        <v>#DIV/0!</v>
      </c>
      <c r="K125" s="8" t="e">
        <f t="shared" si="30"/>
        <v>#DIV/0!</v>
      </c>
      <c r="L125" s="8" t="e">
        <f t="shared" si="31"/>
        <v>#DIV/0!</v>
      </c>
      <c r="N125" s="8" t="e">
        <f t="shared" si="24"/>
        <v>#DIV/0!</v>
      </c>
      <c r="O125" s="8" t="e">
        <f t="shared" si="25"/>
        <v>#DIV/0!</v>
      </c>
    </row>
    <row r="126" spans="2:15" s="8" customFormat="1" hidden="1" x14ac:dyDescent="0.25"/>
    <row r="127" spans="2:15" s="8" customFormat="1" hidden="1" x14ac:dyDescent="0.25"/>
    <row r="128" spans="2:15" s="8" customFormat="1" hidden="1" x14ac:dyDescent="0.25"/>
    <row r="129" spans="2:2" s="8" customFormat="1" hidden="1" x14ac:dyDescent="0.25"/>
    <row r="130" spans="2:2" hidden="1" x14ac:dyDescent="0.25"/>
    <row r="131" spans="2:2" hidden="1" x14ac:dyDescent="0.25">
      <c r="B131" t="s">
        <v>38</v>
      </c>
    </row>
    <row r="132" spans="2:2" hidden="1" x14ac:dyDescent="0.25">
      <c r="B132" s="1" t="s">
        <v>37</v>
      </c>
    </row>
    <row r="133" spans="2:2" hidden="1" x14ac:dyDescent="0.25"/>
    <row r="134" spans="2:2" hidden="1" x14ac:dyDescent="0.25">
      <c r="B134" s="8" t="e">
        <f>IF(0.99&gt;B40,B136,B137)</f>
        <v>#VALUE!</v>
      </c>
    </row>
    <row r="135" spans="2:2" hidden="1" x14ac:dyDescent="0.25"/>
    <row r="136" spans="2:2" hidden="1" x14ac:dyDescent="0.25">
      <c r="B136" s="9" t="s">
        <v>47</v>
      </c>
    </row>
    <row r="137" spans="2:2" hidden="1" x14ac:dyDescent="0.25">
      <c r="B137" s="8" t="s">
        <v>48</v>
      </c>
    </row>
    <row r="138" spans="2:2" hidden="1" x14ac:dyDescent="0.25"/>
  </sheetData>
  <sheetProtection algorithmName="SHA-512" hashValue="vg/6GubMiNbTEY7a/OPoUYOTAkW65B59rmfjDahrZg15RGW45faV4w52FMg+eUUQkhXKNRK7XFc29toQzVPZkw==" saltValue="b0TBzTk27VpJ41uDkbmmRA==" spinCount="100000" sheet="1" objects="1" scenarios="1"/>
  <mergeCells count="9">
    <mergeCell ref="B13:N15"/>
    <mergeCell ref="C9:D9"/>
    <mergeCell ref="C10:D10"/>
    <mergeCell ref="C11:D11"/>
    <mergeCell ref="C4:D4"/>
    <mergeCell ref="C5:D5"/>
    <mergeCell ref="C6:D6"/>
    <mergeCell ref="C7:D7"/>
    <mergeCell ref="C8:D8"/>
  </mergeCells>
  <conditionalFormatting sqref="I46:I129">
    <cfRule type="containsText" dxfId="19" priority="1" operator="containsText" text="Outside Range">
      <formula>NOT(ISERROR(SEARCH("Outside Range",I46)))</formula>
    </cfRule>
  </conditionalFormatting>
  <conditionalFormatting sqref="F46:F129">
    <cfRule type="containsText" dxfId="18" priority="2" operator="containsText" text="Outside Range">
      <formula>NOT(ISERROR(SEARCH("Outside Range",F46)))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8" r:id="rId3" name="Drop Down 2">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B1:P87"/>
  <sheetViews>
    <sheetView workbookViewId="0">
      <selection activeCell="B7" sqref="B7"/>
    </sheetView>
  </sheetViews>
  <sheetFormatPr defaultRowHeight="15" x14ac:dyDescent="0.25"/>
  <cols>
    <col min="3" max="3" width="11.85546875" customWidth="1"/>
    <col min="4" max="4" width="11.85546875" bestFit="1" customWidth="1"/>
    <col min="5" max="5" width="9" customWidth="1"/>
    <col min="6" max="6" width="14" customWidth="1"/>
    <col min="7" max="7" width="2.140625" customWidth="1"/>
    <col min="8" max="8" width="13.85546875" customWidth="1"/>
    <col min="11" max="11" width="11.85546875" customWidth="1"/>
    <col min="12" max="12" width="11.85546875" bestFit="1" customWidth="1"/>
    <col min="13" max="13" width="9" customWidth="1"/>
    <col min="14" max="14" width="14" customWidth="1"/>
    <col min="15" max="15" width="2.140625" customWidth="1"/>
    <col min="16" max="16" width="13.85546875" customWidth="1"/>
  </cols>
  <sheetData>
    <row r="1" spans="2:16" x14ac:dyDescent="0.25">
      <c r="B1" s="42" t="s">
        <v>118</v>
      </c>
      <c r="C1" s="42"/>
      <c r="D1" s="42"/>
      <c r="E1" s="42"/>
      <c r="F1" s="42"/>
      <c r="G1" s="42"/>
      <c r="H1" s="42"/>
      <c r="I1" s="42"/>
      <c r="J1" s="42"/>
      <c r="K1" s="42"/>
      <c r="L1" s="42"/>
      <c r="M1" s="42"/>
      <c r="N1" s="42"/>
      <c r="O1" s="42"/>
      <c r="P1" s="42"/>
    </row>
    <row r="2" spans="2:16" x14ac:dyDescent="0.25">
      <c r="B2" s="42"/>
      <c r="C2" s="42"/>
      <c r="D2" s="42"/>
      <c r="E2" s="42"/>
      <c r="F2" s="42"/>
      <c r="G2" s="42"/>
      <c r="H2" s="42"/>
      <c r="I2" s="42"/>
      <c r="J2" s="42"/>
      <c r="K2" s="42"/>
      <c r="L2" s="42"/>
      <c r="M2" s="42"/>
      <c r="N2" s="42"/>
      <c r="O2" s="42"/>
      <c r="P2" s="42"/>
    </row>
    <row r="3" spans="2:16" x14ac:dyDescent="0.25">
      <c r="B3" s="88" t="s">
        <v>107</v>
      </c>
      <c r="C3" s="88"/>
      <c r="D3" s="88"/>
      <c r="E3" s="88"/>
      <c r="F3" s="88"/>
      <c r="G3" s="88"/>
      <c r="H3" s="88"/>
      <c r="J3" s="88" t="s">
        <v>108</v>
      </c>
      <c r="K3" s="88"/>
      <c r="L3" s="88"/>
      <c r="M3" s="88"/>
      <c r="N3" s="88"/>
      <c r="O3" s="88"/>
      <c r="P3" s="88"/>
    </row>
    <row r="4" spans="2:16" x14ac:dyDescent="0.25">
      <c r="B4" s="88" t="s">
        <v>40</v>
      </c>
      <c r="C4" s="88"/>
      <c r="D4" s="88"/>
      <c r="E4" s="88"/>
      <c r="F4" s="88"/>
      <c r="G4" s="88"/>
      <c r="H4" s="88"/>
      <c r="J4" s="88" t="s">
        <v>40</v>
      </c>
      <c r="K4" s="88"/>
      <c r="L4" s="88"/>
      <c r="M4" s="88"/>
      <c r="N4" s="88"/>
      <c r="O4" s="88"/>
      <c r="P4" s="88"/>
    </row>
    <row r="5" spans="2:16" s="8" customFormat="1" x14ac:dyDescent="0.25">
      <c r="B5" s="88" t="e">
        <f>'ssDNA High Standard Curve'!$R$47</f>
        <v>#VALUE!</v>
      </c>
      <c r="C5" s="88"/>
      <c r="D5" s="88"/>
      <c r="E5" s="88"/>
      <c r="F5" s="88"/>
      <c r="G5" s="88"/>
      <c r="H5" s="88"/>
      <c r="J5" s="88" t="e">
        <f>'ssDNA Low Standard Curve'!$R$47</f>
        <v>#VALUE!</v>
      </c>
      <c r="K5" s="88"/>
      <c r="L5" s="88"/>
      <c r="M5" s="88"/>
      <c r="N5" s="88"/>
      <c r="O5" s="88"/>
      <c r="P5" s="88"/>
    </row>
    <row r="6" spans="2:16" ht="30" x14ac:dyDescent="0.25">
      <c r="B6" s="5" t="s">
        <v>41</v>
      </c>
      <c r="C6" s="5" t="s">
        <v>42</v>
      </c>
      <c r="D6" s="5" t="s">
        <v>43</v>
      </c>
      <c r="E6" s="5" t="s">
        <v>46</v>
      </c>
      <c r="F6" s="5" t="s">
        <v>39</v>
      </c>
      <c r="G6" s="5"/>
      <c r="H6" s="5"/>
      <c r="I6" s="5"/>
      <c r="J6" s="5" t="s">
        <v>41</v>
      </c>
      <c r="K6" s="5" t="s">
        <v>42</v>
      </c>
      <c r="L6" s="5" t="s">
        <v>43</v>
      </c>
      <c r="M6" s="5" t="s">
        <v>46</v>
      </c>
      <c r="N6" s="5" t="s">
        <v>39</v>
      </c>
      <c r="O6" s="5"/>
      <c r="P6" s="5"/>
    </row>
    <row r="7" spans="2:16" x14ac:dyDescent="0.25">
      <c r="B7" s="14">
        <v>1</v>
      </c>
      <c r="C7" s="15">
        <v>1</v>
      </c>
      <c r="D7" t="str">
        <f>'ssDNA High Standard Curve'!E4</f>
        <v>Unknown 1</v>
      </c>
      <c r="E7" s="3" t="e">
        <f>'ssDNA High Standard Curve'!N46</f>
        <v>#DIV/0!</v>
      </c>
      <c r="F7" s="3" t="e">
        <f t="shared" ref="F7:F30" si="0">E7/C7*B7</f>
        <v>#DIV/0!</v>
      </c>
      <c r="H7" t="e">
        <f>'ssDNA High Standard Curve'!O46</f>
        <v>#DIV/0!</v>
      </c>
      <c r="J7" s="14">
        <v>1</v>
      </c>
      <c r="K7" s="15">
        <v>1</v>
      </c>
      <c r="L7" t="str">
        <f>'ssDNA Low Standard Curve'!E4</f>
        <v>Unknown 1</v>
      </c>
      <c r="M7" s="2" t="e">
        <f>'ssDNA Low Standard Curve'!N46</f>
        <v>#DIV/0!</v>
      </c>
      <c r="N7" s="2" t="e">
        <f t="shared" ref="N7:N30" si="1">M7/K7*J7</f>
        <v>#DIV/0!</v>
      </c>
      <c r="P7" t="e">
        <f>'ssDNA Low Standard Curve'!O46</f>
        <v>#DIV/0!</v>
      </c>
    </row>
    <row r="8" spans="2:16" x14ac:dyDescent="0.25">
      <c r="B8" s="14">
        <v>1</v>
      </c>
      <c r="C8" s="15">
        <v>1</v>
      </c>
      <c r="D8" t="str">
        <f>'ssDNA High Standard Curve'!E5</f>
        <v>Unknown 2</v>
      </c>
      <c r="E8" s="3" t="e">
        <f>'ssDNA High Standard Curve'!N47</f>
        <v>#DIV/0!</v>
      </c>
      <c r="F8" s="3" t="e">
        <f t="shared" si="0"/>
        <v>#DIV/0!</v>
      </c>
      <c r="H8" s="8" t="e">
        <f>'ssDNA High Standard Curve'!O47</f>
        <v>#DIV/0!</v>
      </c>
      <c r="J8" s="14">
        <v>1</v>
      </c>
      <c r="K8" s="15">
        <v>1</v>
      </c>
      <c r="L8" t="str">
        <f>'ssDNA Low Standard Curve'!E5</f>
        <v>Unknown 2</v>
      </c>
      <c r="M8" s="2" t="e">
        <f>'ssDNA Low Standard Curve'!N47</f>
        <v>#DIV/0!</v>
      </c>
      <c r="N8" s="2" t="e">
        <f t="shared" si="1"/>
        <v>#DIV/0!</v>
      </c>
      <c r="P8" s="8" t="e">
        <f>'ssDNA Low Standard Curve'!O47</f>
        <v>#DIV/0!</v>
      </c>
    </row>
    <row r="9" spans="2:16" x14ac:dyDescent="0.25">
      <c r="B9" s="14">
        <v>1</v>
      </c>
      <c r="C9" s="15">
        <v>1</v>
      </c>
      <c r="D9" t="str">
        <f>'ssDNA High Standard Curve'!E6</f>
        <v>Unknown 3</v>
      </c>
      <c r="E9" s="3" t="e">
        <f>'ssDNA High Standard Curve'!N48</f>
        <v>#DIV/0!</v>
      </c>
      <c r="F9" s="3" t="e">
        <f t="shared" si="0"/>
        <v>#DIV/0!</v>
      </c>
      <c r="H9" s="8" t="e">
        <f>'ssDNA High Standard Curve'!O48</f>
        <v>#DIV/0!</v>
      </c>
      <c r="J9" s="14">
        <v>1</v>
      </c>
      <c r="K9" s="15">
        <v>1</v>
      </c>
      <c r="L9" t="str">
        <f>'ssDNA Low Standard Curve'!E6</f>
        <v>Unknown 3</v>
      </c>
      <c r="M9" s="2" t="e">
        <f>'ssDNA Low Standard Curve'!N48</f>
        <v>#DIV/0!</v>
      </c>
      <c r="N9" s="2" t="e">
        <f t="shared" si="1"/>
        <v>#DIV/0!</v>
      </c>
      <c r="P9" s="8" t="e">
        <f>'ssDNA Low Standard Curve'!O48</f>
        <v>#DIV/0!</v>
      </c>
    </row>
    <row r="10" spans="2:16" x14ac:dyDescent="0.25">
      <c r="B10" s="14">
        <v>1</v>
      </c>
      <c r="C10" s="15">
        <v>1</v>
      </c>
      <c r="D10" t="str">
        <f>'ssDNA High Standard Curve'!E7</f>
        <v>Unknown 4</v>
      </c>
      <c r="E10" s="3" t="e">
        <f>'ssDNA High Standard Curve'!N49</f>
        <v>#DIV/0!</v>
      </c>
      <c r="F10" s="3" t="e">
        <f t="shared" si="0"/>
        <v>#DIV/0!</v>
      </c>
      <c r="H10" s="8" t="e">
        <f>'ssDNA High Standard Curve'!O49</f>
        <v>#DIV/0!</v>
      </c>
      <c r="J10" s="14">
        <v>1</v>
      </c>
      <c r="K10" s="15">
        <v>1</v>
      </c>
      <c r="L10" t="str">
        <f>'ssDNA Low Standard Curve'!E7</f>
        <v>Unknown 4</v>
      </c>
      <c r="M10" s="2" t="e">
        <f>'ssDNA Low Standard Curve'!N49</f>
        <v>#DIV/0!</v>
      </c>
      <c r="N10" s="2" t="e">
        <f t="shared" si="1"/>
        <v>#DIV/0!</v>
      </c>
      <c r="P10" s="8" t="e">
        <f>'ssDNA Low Standard Curve'!O49</f>
        <v>#DIV/0!</v>
      </c>
    </row>
    <row r="11" spans="2:16" x14ac:dyDescent="0.25">
      <c r="B11" s="14">
        <v>1</v>
      </c>
      <c r="C11" s="15">
        <v>1</v>
      </c>
      <c r="D11" t="str">
        <f>'ssDNA High Standard Curve'!E8</f>
        <v>Unknown 5</v>
      </c>
      <c r="E11" s="3" t="e">
        <f>'ssDNA High Standard Curve'!N50</f>
        <v>#DIV/0!</v>
      </c>
      <c r="F11" s="3" t="e">
        <f t="shared" si="0"/>
        <v>#DIV/0!</v>
      </c>
      <c r="H11" s="8" t="e">
        <f>'ssDNA High Standard Curve'!O50</f>
        <v>#DIV/0!</v>
      </c>
      <c r="J11" s="14">
        <v>1</v>
      </c>
      <c r="K11" s="15">
        <v>1</v>
      </c>
      <c r="L11" t="str">
        <f>'ssDNA Low Standard Curve'!E8</f>
        <v>Unknown 5</v>
      </c>
      <c r="M11" s="2" t="e">
        <f>'ssDNA Low Standard Curve'!N50</f>
        <v>#DIV/0!</v>
      </c>
      <c r="N11" s="2" t="e">
        <f t="shared" si="1"/>
        <v>#DIV/0!</v>
      </c>
      <c r="P11" s="8" t="e">
        <f>'ssDNA Low Standard Curve'!O50</f>
        <v>#DIV/0!</v>
      </c>
    </row>
    <row r="12" spans="2:16" x14ac:dyDescent="0.25">
      <c r="B12" s="14">
        <v>1</v>
      </c>
      <c r="C12" s="15">
        <v>1</v>
      </c>
      <c r="D12" t="str">
        <f>'ssDNA High Standard Curve'!E9</f>
        <v>Unknown 6</v>
      </c>
      <c r="E12" s="3" t="e">
        <f>'ssDNA High Standard Curve'!N51</f>
        <v>#DIV/0!</v>
      </c>
      <c r="F12" s="3" t="e">
        <f t="shared" si="0"/>
        <v>#DIV/0!</v>
      </c>
      <c r="H12" s="8" t="e">
        <f>'ssDNA High Standard Curve'!O51</f>
        <v>#DIV/0!</v>
      </c>
      <c r="J12" s="14">
        <v>1</v>
      </c>
      <c r="K12" s="15">
        <v>1</v>
      </c>
      <c r="L12" t="str">
        <f>'ssDNA Low Standard Curve'!E9</f>
        <v>Unknown 6</v>
      </c>
      <c r="M12" s="2" t="e">
        <f>'ssDNA Low Standard Curve'!N51</f>
        <v>#DIV/0!</v>
      </c>
      <c r="N12" s="2" t="e">
        <f t="shared" si="1"/>
        <v>#DIV/0!</v>
      </c>
      <c r="P12" s="8" t="e">
        <f>'ssDNA Low Standard Curve'!O51</f>
        <v>#DIV/0!</v>
      </c>
    </row>
    <row r="13" spans="2:16" x14ac:dyDescent="0.25">
      <c r="B13" s="14">
        <v>1</v>
      </c>
      <c r="C13" s="15">
        <v>1</v>
      </c>
      <c r="D13" t="str">
        <f>'ssDNA High Standard Curve'!E10</f>
        <v>Unknown 7</v>
      </c>
      <c r="E13" s="3" t="e">
        <f>'ssDNA High Standard Curve'!N52</f>
        <v>#DIV/0!</v>
      </c>
      <c r="F13" s="3" t="e">
        <f t="shared" si="0"/>
        <v>#DIV/0!</v>
      </c>
      <c r="H13" s="8" t="e">
        <f>'ssDNA High Standard Curve'!O52</f>
        <v>#DIV/0!</v>
      </c>
      <c r="J13" s="14">
        <v>1</v>
      </c>
      <c r="K13" s="15">
        <v>1</v>
      </c>
      <c r="L13" t="str">
        <f>'ssDNA Low Standard Curve'!E10</f>
        <v>Unknown 7</v>
      </c>
      <c r="M13" s="2" t="e">
        <f>'ssDNA Low Standard Curve'!N52</f>
        <v>#DIV/0!</v>
      </c>
      <c r="N13" s="2" t="e">
        <f t="shared" si="1"/>
        <v>#DIV/0!</v>
      </c>
      <c r="P13" s="8" t="e">
        <f>'ssDNA Low Standard Curve'!O52</f>
        <v>#DIV/0!</v>
      </c>
    </row>
    <row r="14" spans="2:16" x14ac:dyDescent="0.25">
      <c r="B14" s="14">
        <v>1</v>
      </c>
      <c r="C14" s="15">
        <v>1</v>
      </c>
      <c r="D14" t="str">
        <f>'ssDNA High Standard Curve'!E11</f>
        <v>Unknown 8</v>
      </c>
      <c r="E14" s="3" t="e">
        <f>'ssDNA High Standard Curve'!N53</f>
        <v>#DIV/0!</v>
      </c>
      <c r="F14" s="3" t="e">
        <f t="shared" si="0"/>
        <v>#DIV/0!</v>
      </c>
      <c r="H14" s="8" t="e">
        <f>'ssDNA High Standard Curve'!O53</f>
        <v>#DIV/0!</v>
      </c>
      <c r="J14" s="14">
        <v>1</v>
      </c>
      <c r="K14" s="15">
        <v>1</v>
      </c>
      <c r="L14" t="str">
        <f>'ssDNA Low Standard Curve'!E11</f>
        <v>Unknown 8</v>
      </c>
      <c r="M14" s="2" t="e">
        <f>'ssDNA Low Standard Curve'!N53</f>
        <v>#DIV/0!</v>
      </c>
      <c r="N14" s="2" t="e">
        <f t="shared" si="1"/>
        <v>#DIV/0!</v>
      </c>
      <c r="P14" s="8" t="e">
        <f>'ssDNA Low Standard Curve'!O53</f>
        <v>#DIV/0!</v>
      </c>
    </row>
    <row r="15" spans="2:16" x14ac:dyDescent="0.25">
      <c r="B15" s="14">
        <v>1</v>
      </c>
      <c r="C15" s="15">
        <v>1</v>
      </c>
      <c r="D15" t="str">
        <f>'ssDNA High Standard Curve'!F4</f>
        <v>Unknown 9</v>
      </c>
      <c r="E15" s="3" t="e">
        <f>'ssDNA High Standard Curve'!N54</f>
        <v>#DIV/0!</v>
      </c>
      <c r="F15" s="3" t="e">
        <f t="shared" si="0"/>
        <v>#DIV/0!</v>
      </c>
      <c r="H15" s="8" t="e">
        <f>'ssDNA High Standard Curve'!O54</f>
        <v>#DIV/0!</v>
      </c>
      <c r="J15" s="14">
        <v>1</v>
      </c>
      <c r="K15" s="15">
        <v>1</v>
      </c>
      <c r="L15" t="str">
        <f>'ssDNA Low Standard Curve'!F4</f>
        <v>Unknown 9</v>
      </c>
      <c r="M15" s="2" t="e">
        <f>'ssDNA Low Standard Curve'!N54</f>
        <v>#DIV/0!</v>
      </c>
      <c r="N15" s="2" t="e">
        <f t="shared" si="1"/>
        <v>#DIV/0!</v>
      </c>
      <c r="P15" s="8" t="e">
        <f>'ssDNA Low Standard Curve'!O54</f>
        <v>#DIV/0!</v>
      </c>
    </row>
    <row r="16" spans="2:16" x14ac:dyDescent="0.25">
      <c r="B16" s="14">
        <v>1</v>
      </c>
      <c r="C16" s="15">
        <v>1</v>
      </c>
      <c r="D16" t="str">
        <f>'ssDNA High Standard Curve'!F5</f>
        <v>Unknown 10</v>
      </c>
      <c r="E16" s="3" t="e">
        <f>'ssDNA High Standard Curve'!N55</f>
        <v>#DIV/0!</v>
      </c>
      <c r="F16" s="3" t="e">
        <f t="shared" si="0"/>
        <v>#DIV/0!</v>
      </c>
      <c r="H16" s="8" t="e">
        <f>'ssDNA High Standard Curve'!O55</f>
        <v>#DIV/0!</v>
      </c>
      <c r="J16" s="14">
        <v>1</v>
      </c>
      <c r="K16" s="15">
        <v>1</v>
      </c>
      <c r="L16" t="str">
        <f>'ssDNA Low Standard Curve'!F5</f>
        <v>Unknown 10</v>
      </c>
      <c r="M16" s="2" t="e">
        <f>'ssDNA Low Standard Curve'!N55</f>
        <v>#DIV/0!</v>
      </c>
      <c r="N16" s="2" t="e">
        <f t="shared" si="1"/>
        <v>#DIV/0!</v>
      </c>
      <c r="P16" s="8" t="e">
        <f>'ssDNA Low Standard Curve'!O55</f>
        <v>#DIV/0!</v>
      </c>
    </row>
    <row r="17" spans="2:16" x14ac:dyDescent="0.25">
      <c r="B17" s="14">
        <v>1</v>
      </c>
      <c r="C17" s="15">
        <v>1</v>
      </c>
      <c r="D17" t="str">
        <f>'ssDNA High Standard Curve'!F6</f>
        <v>Unknown 11</v>
      </c>
      <c r="E17" s="3" t="e">
        <f>'ssDNA High Standard Curve'!N56</f>
        <v>#DIV/0!</v>
      </c>
      <c r="F17" s="3" t="e">
        <f t="shared" si="0"/>
        <v>#DIV/0!</v>
      </c>
      <c r="H17" s="8" t="e">
        <f>'ssDNA High Standard Curve'!O56</f>
        <v>#DIV/0!</v>
      </c>
      <c r="J17" s="14">
        <v>1</v>
      </c>
      <c r="K17" s="15">
        <v>1</v>
      </c>
      <c r="L17" t="str">
        <f>'ssDNA Low Standard Curve'!F6</f>
        <v>Unknown 11</v>
      </c>
      <c r="M17" s="2" t="e">
        <f>'ssDNA Low Standard Curve'!N56</f>
        <v>#DIV/0!</v>
      </c>
      <c r="N17" s="2" t="e">
        <f t="shared" si="1"/>
        <v>#DIV/0!</v>
      </c>
      <c r="P17" s="8" t="e">
        <f>'ssDNA Low Standard Curve'!O56</f>
        <v>#DIV/0!</v>
      </c>
    </row>
    <row r="18" spans="2:16" x14ac:dyDescent="0.25">
      <c r="B18" s="14">
        <v>1</v>
      </c>
      <c r="C18" s="15">
        <v>1</v>
      </c>
      <c r="D18" t="str">
        <f>'ssDNA High Standard Curve'!F7</f>
        <v>Unknown 12</v>
      </c>
      <c r="E18" s="3" t="e">
        <f>'ssDNA High Standard Curve'!N57</f>
        <v>#DIV/0!</v>
      </c>
      <c r="F18" s="3" t="e">
        <f t="shared" si="0"/>
        <v>#DIV/0!</v>
      </c>
      <c r="H18" s="8" t="e">
        <f>'ssDNA High Standard Curve'!O57</f>
        <v>#DIV/0!</v>
      </c>
      <c r="J18" s="14">
        <v>1</v>
      </c>
      <c r="K18" s="15">
        <v>1</v>
      </c>
      <c r="L18" t="str">
        <f>'ssDNA Low Standard Curve'!F7</f>
        <v>Unknown 12</v>
      </c>
      <c r="M18" s="2" t="e">
        <f>'ssDNA Low Standard Curve'!N57</f>
        <v>#DIV/0!</v>
      </c>
      <c r="N18" s="2" t="e">
        <f t="shared" si="1"/>
        <v>#DIV/0!</v>
      </c>
      <c r="P18" s="8" t="e">
        <f>'ssDNA Low Standard Curve'!O57</f>
        <v>#DIV/0!</v>
      </c>
    </row>
    <row r="19" spans="2:16" x14ac:dyDescent="0.25">
      <c r="B19" s="14">
        <v>1</v>
      </c>
      <c r="C19" s="15">
        <v>1</v>
      </c>
      <c r="D19" t="str">
        <f>'ssDNA High Standard Curve'!F8</f>
        <v>Unknown 13</v>
      </c>
      <c r="E19" s="3" t="e">
        <f>'ssDNA High Standard Curve'!N58</f>
        <v>#DIV/0!</v>
      </c>
      <c r="F19" s="3" t="e">
        <f t="shared" si="0"/>
        <v>#DIV/0!</v>
      </c>
      <c r="H19" s="8" t="e">
        <f>'ssDNA High Standard Curve'!O58</f>
        <v>#DIV/0!</v>
      </c>
      <c r="J19" s="14">
        <v>1</v>
      </c>
      <c r="K19" s="15">
        <v>1</v>
      </c>
      <c r="L19" t="str">
        <f>'ssDNA Low Standard Curve'!F8</f>
        <v>Unknown 13</v>
      </c>
      <c r="M19" s="2" t="e">
        <f>'ssDNA Low Standard Curve'!N58</f>
        <v>#DIV/0!</v>
      </c>
      <c r="N19" s="2" t="e">
        <f t="shared" si="1"/>
        <v>#DIV/0!</v>
      </c>
      <c r="P19" s="8" t="e">
        <f>'ssDNA Low Standard Curve'!O58</f>
        <v>#DIV/0!</v>
      </c>
    </row>
    <row r="20" spans="2:16" x14ac:dyDescent="0.25">
      <c r="B20" s="14">
        <v>1</v>
      </c>
      <c r="C20" s="15">
        <v>1</v>
      </c>
      <c r="D20" t="str">
        <f>'ssDNA High Standard Curve'!F9</f>
        <v>Unknown 14</v>
      </c>
      <c r="E20" s="3" t="e">
        <f>'ssDNA High Standard Curve'!N59</f>
        <v>#DIV/0!</v>
      </c>
      <c r="F20" s="3" t="e">
        <f t="shared" si="0"/>
        <v>#DIV/0!</v>
      </c>
      <c r="H20" s="8" t="e">
        <f>'ssDNA High Standard Curve'!O59</f>
        <v>#DIV/0!</v>
      </c>
      <c r="J20" s="14">
        <v>1</v>
      </c>
      <c r="K20" s="15">
        <v>1</v>
      </c>
      <c r="L20" t="str">
        <f>'ssDNA Low Standard Curve'!F9</f>
        <v>Unknown 14</v>
      </c>
      <c r="M20" s="2" t="e">
        <f>'ssDNA Low Standard Curve'!N59</f>
        <v>#DIV/0!</v>
      </c>
      <c r="N20" s="2" t="e">
        <f t="shared" si="1"/>
        <v>#DIV/0!</v>
      </c>
      <c r="P20" s="8" t="e">
        <f>'ssDNA Low Standard Curve'!O59</f>
        <v>#DIV/0!</v>
      </c>
    </row>
    <row r="21" spans="2:16" x14ac:dyDescent="0.25">
      <c r="B21" s="14">
        <v>1</v>
      </c>
      <c r="C21" s="15">
        <v>1</v>
      </c>
      <c r="D21" t="str">
        <f>'ssDNA High Standard Curve'!F10</f>
        <v>Unknown 15</v>
      </c>
      <c r="E21" s="3" t="e">
        <f>'ssDNA High Standard Curve'!N60</f>
        <v>#DIV/0!</v>
      </c>
      <c r="F21" s="3" t="e">
        <f t="shared" si="0"/>
        <v>#DIV/0!</v>
      </c>
      <c r="H21" s="8" t="e">
        <f>'ssDNA High Standard Curve'!O60</f>
        <v>#DIV/0!</v>
      </c>
      <c r="J21" s="14">
        <v>1</v>
      </c>
      <c r="K21" s="15">
        <v>1</v>
      </c>
      <c r="L21" t="str">
        <f>'ssDNA Low Standard Curve'!F10</f>
        <v>Unknown 15</v>
      </c>
      <c r="M21" s="2" t="e">
        <f>'ssDNA Low Standard Curve'!N60</f>
        <v>#DIV/0!</v>
      </c>
      <c r="N21" s="2" t="e">
        <f t="shared" si="1"/>
        <v>#DIV/0!</v>
      </c>
      <c r="P21" s="8" t="e">
        <f>'ssDNA Low Standard Curve'!O60</f>
        <v>#DIV/0!</v>
      </c>
    </row>
    <row r="22" spans="2:16" x14ac:dyDescent="0.25">
      <c r="B22" s="14">
        <v>1</v>
      </c>
      <c r="C22" s="15">
        <v>1</v>
      </c>
      <c r="D22" t="str">
        <f>'ssDNA High Standard Curve'!F11</f>
        <v>Unknown 16</v>
      </c>
      <c r="E22" s="3" t="e">
        <f>'ssDNA High Standard Curve'!N61</f>
        <v>#DIV/0!</v>
      </c>
      <c r="F22" s="3" t="e">
        <f t="shared" si="0"/>
        <v>#DIV/0!</v>
      </c>
      <c r="H22" s="8" t="e">
        <f>'ssDNA High Standard Curve'!O61</f>
        <v>#DIV/0!</v>
      </c>
      <c r="J22" s="14">
        <v>1</v>
      </c>
      <c r="K22" s="15">
        <v>1</v>
      </c>
      <c r="L22" t="str">
        <f>'ssDNA Low Standard Curve'!F11</f>
        <v>Unknown 16</v>
      </c>
      <c r="M22" s="2" t="e">
        <f>'ssDNA Low Standard Curve'!N61</f>
        <v>#DIV/0!</v>
      </c>
      <c r="N22" s="2" t="e">
        <f t="shared" si="1"/>
        <v>#DIV/0!</v>
      </c>
      <c r="P22" s="8" t="e">
        <f>'ssDNA Low Standard Curve'!O61</f>
        <v>#DIV/0!</v>
      </c>
    </row>
    <row r="23" spans="2:16" x14ac:dyDescent="0.25">
      <c r="B23" s="14">
        <v>1</v>
      </c>
      <c r="C23" s="15">
        <v>1</v>
      </c>
      <c r="D23" t="str">
        <f>'ssDNA High Standard Curve'!G4</f>
        <v>Unknown 17</v>
      </c>
      <c r="E23" s="3" t="e">
        <f>'ssDNA High Standard Curve'!N62</f>
        <v>#DIV/0!</v>
      </c>
      <c r="F23" s="3" t="e">
        <f t="shared" si="0"/>
        <v>#DIV/0!</v>
      </c>
      <c r="H23" s="8" t="e">
        <f>'ssDNA High Standard Curve'!O62</f>
        <v>#DIV/0!</v>
      </c>
      <c r="J23" s="14">
        <v>1</v>
      </c>
      <c r="K23" s="15">
        <v>1</v>
      </c>
      <c r="L23" t="str">
        <f>'ssDNA Low Standard Curve'!G4</f>
        <v>Unknown 17</v>
      </c>
      <c r="M23" s="2" t="e">
        <f>'ssDNA Low Standard Curve'!N62</f>
        <v>#DIV/0!</v>
      </c>
      <c r="N23" s="2" t="e">
        <f t="shared" si="1"/>
        <v>#DIV/0!</v>
      </c>
      <c r="P23" s="8" t="e">
        <f>'ssDNA Low Standard Curve'!O62</f>
        <v>#DIV/0!</v>
      </c>
    </row>
    <row r="24" spans="2:16" x14ac:dyDescent="0.25">
      <c r="B24" s="14">
        <v>1</v>
      </c>
      <c r="C24" s="15">
        <v>1</v>
      </c>
      <c r="D24" t="str">
        <f>'ssDNA High Standard Curve'!G5</f>
        <v>Unknown 18</v>
      </c>
      <c r="E24" s="3" t="e">
        <f>'ssDNA High Standard Curve'!N63</f>
        <v>#DIV/0!</v>
      </c>
      <c r="F24" s="3" t="e">
        <f t="shared" si="0"/>
        <v>#DIV/0!</v>
      </c>
      <c r="H24" s="8" t="e">
        <f>'ssDNA High Standard Curve'!O63</f>
        <v>#DIV/0!</v>
      </c>
      <c r="J24" s="14">
        <v>1</v>
      </c>
      <c r="K24" s="15">
        <v>1</v>
      </c>
      <c r="L24" t="str">
        <f>'ssDNA Low Standard Curve'!G5</f>
        <v>Unknown 18</v>
      </c>
      <c r="M24" s="2" t="e">
        <f>'ssDNA Low Standard Curve'!N63</f>
        <v>#DIV/0!</v>
      </c>
      <c r="N24" s="2" t="e">
        <f t="shared" si="1"/>
        <v>#DIV/0!</v>
      </c>
      <c r="P24" s="8" t="e">
        <f>'ssDNA Low Standard Curve'!O63</f>
        <v>#DIV/0!</v>
      </c>
    </row>
    <row r="25" spans="2:16" x14ac:dyDescent="0.25">
      <c r="B25" s="14">
        <v>1</v>
      </c>
      <c r="C25" s="15">
        <v>1</v>
      </c>
      <c r="D25" t="str">
        <f>'ssDNA High Standard Curve'!G6</f>
        <v>Unknown 19</v>
      </c>
      <c r="E25" s="3" t="e">
        <f>'ssDNA High Standard Curve'!N64</f>
        <v>#DIV/0!</v>
      </c>
      <c r="F25" s="3" t="e">
        <f t="shared" si="0"/>
        <v>#DIV/0!</v>
      </c>
      <c r="H25" s="8" t="e">
        <f>'ssDNA High Standard Curve'!O64</f>
        <v>#DIV/0!</v>
      </c>
      <c r="J25" s="14">
        <v>1</v>
      </c>
      <c r="K25" s="15">
        <v>1</v>
      </c>
      <c r="L25" t="str">
        <f>'ssDNA Low Standard Curve'!G6</f>
        <v>Unknown 19</v>
      </c>
      <c r="M25" s="2" t="e">
        <f>'ssDNA Low Standard Curve'!N64</f>
        <v>#DIV/0!</v>
      </c>
      <c r="N25" s="2" t="e">
        <f t="shared" si="1"/>
        <v>#DIV/0!</v>
      </c>
      <c r="P25" s="8" t="e">
        <f>'ssDNA Low Standard Curve'!O64</f>
        <v>#DIV/0!</v>
      </c>
    </row>
    <row r="26" spans="2:16" x14ac:dyDescent="0.25">
      <c r="B26" s="14">
        <v>1</v>
      </c>
      <c r="C26" s="15">
        <v>1</v>
      </c>
      <c r="D26" t="str">
        <f>'ssDNA High Standard Curve'!G7</f>
        <v>Unknown 20</v>
      </c>
      <c r="E26" s="3" t="e">
        <f>'ssDNA High Standard Curve'!N65</f>
        <v>#DIV/0!</v>
      </c>
      <c r="F26" s="3" t="e">
        <f t="shared" si="0"/>
        <v>#DIV/0!</v>
      </c>
      <c r="H26" s="8" t="e">
        <f>'ssDNA High Standard Curve'!O65</f>
        <v>#DIV/0!</v>
      </c>
      <c r="J26" s="14">
        <v>1</v>
      </c>
      <c r="K26" s="15">
        <v>1</v>
      </c>
      <c r="L26" t="str">
        <f>'ssDNA Low Standard Curve'!G7</f>
        <v>Unknown 20</v>
      </c>
      <c r="M26" s="2" t="e">
        <f>'ssDNA Low Standard Curve'!N65</f>
        <v>#DIV/0!</v>
      </c>
      <c r="N26" s="2" t="e">
        <f t="shared" si="1"/>
        <v>#DIV/0!</v>
      </c>
      <c r="P26" s="8" t="e">
        <f>'ssDNA Low Standard Curve'!O65</f>
        <v>#DIV/0!</v>
      </c>
    </row>
    <row r="27" spans="2:16" x14ac:dyDescent="0.25">
      <c r="B27" s="14">
        <v>1</v>
      </c>
      <c r="C27" s="15">
        <v>1</v>
      </c>
      <c r="D27" t="str">
        <f>'ssDNA High Standard Curve'!G8</f>
        <v>Unknown 21</v>
      </c>
      <c r="E27" s="3" t="e">
        <f>'ssDNA High Standard Curve'!N66</f>
        <v>#DIV/0!</v>
      </c>
      <c r="F27" s="3" t="e">
        <f t="shared" si="0"/>
        <v>#DIV/0!</v>
      </c>
      <c r="H27" s="8" t="e">
        <f>'ssDNA High Standard Curve'!O66</f>
        <v>#DIV/0!</v>
      </c>
      <c r="J27" s="14">
        <v>1</v>
      </c>
      <c r="K27" s="15">
        <v>1</v>
      </c>
      <c r="L27" t="str">
        <f>'ssDNA Low Standard Curve'!G8</f>
        <v>Unknown 21</v>
      </c>
      <c r="M27" s="2" t="e">
        <f>'ssDNA Low Standard Curve'!N66</f>
        <v>#DIV/0!</v>
      </c>
      <c r="N27" s="2" t="e">
        <f t="shared" si="1"/>
        <v>#DIV/0!</v>
      </c>
      <c r="P27" s="8" t="e">
        <f>'ssDNA Low Standard Curve'!O66</f>
        <v>#DIV/0!</v>
      </c>
    </row>
    <row r="28" spans="2:16" x14ac:dyDescent="0.25">
      <c r="B28" s="14">
        <v>1</v>
      </c>
      <c r="C28" s="15">
        <v>1</v>
      </c>
      <c r="D28" t="str">
        <f>'ssDNA High Standard Curve'!G9</f>
        <v>Unknown 22</v>
      </c>
      <c r="E28" s="3" t="e">
        <f>'ssDNA High Standard Curve'!N67</f>
        <v>#DIV/0!</v>
      </c>
      <c r="F28" s="3" t="e">
        <f t="shared" si="0"/>
        <v>#DIV/0!</v>
      </c>
      <c r="H28" s="8" t="e">
        <f>'ssDNA High Standard Curve'!O67</f>
        <v>#DIV/0!</v>
      </c>
      <c r="J28" s="14">
        <v>1</v>
      </c>
      <c r="K28" s="15">
        <v>1</v>
      </c>
      <c r="L28" t="str">
        <f>'ssDNA Low Standard Curve'!G9</f>
        <v>Unknown 22</v>
      </c>
      <c r="M28" s="2" t="e">
        <f>'ssDNA Low Standard Curve'!N67</f>
        <v>#DIV/0!</v>
      </c>
      <c r="N28" s="2" t="e">
        <f t="shared" si="1"/>
        <v>#DIV/0!</v>
      </c>
      <c r="P28" s="8" t="e">
        <f>'ssDNA Low Standard Curve'!O67</f>
        <v>#DIV/0!</v>
      </c>
    </row>
    <row r="29" spans="2:16" x14ac:dyDescent="0.25">
      <c r="B29" s="14">
        <v>1</v>
      </c>
      <c r="C29" s="15">
        <v>1</v>
      </c>
      <c r="D29" t="str">
        <f>'ssDNA High Standard Curve'!G10</f>
        <v>Unknown 23</v>
      </c>
      <c r="E29" s="3" t="e">
        <f>'ssDNA High Standard Curve'!N68</f>
        <v>#DIV/0!</v>
      </c>
      <c r="F29" s="3" t="e">
        <f t="shared" si="0"/>
        <v>#DIV/0!</v>
      </c>
      <c r="H29" s="8" t="e">
        <f>'ssDNA High Standard Curve'!O68</f>
        <v>#DIV/0!</v>
      </c>
      <c r="J29" s="14">
        <v>1</v>
      </c>
      <c r="K29" s="15">
        <v>1</v>
      </c>
      <c r="L29" t="str">
        <f>'ssDNA Low Standard Curve'!G10</f>
        <v>Unknown 23</v>
      </c>
      <c r="M29" s="2" t="e">
        <f>'ssDNA Low Standard Curve'!N68</f>
        <v>#DIV/0!</v>
      </c>
      <c r="N29" s="2" t="e">
        <f t="shared" si="1"/>
        <v>#DIV/0!</v>
      </c>
      <c r="P29" s="8" t="e">
        <f>'ssDNA Low Standard Curve'!O68</f>
        <v>#DIV/0!</v>
      </c>
    </row>
    <row r="30" spans="2:16" x14ac:dyDescent="0.25">
      <c r="B30" s="14">
        <v>1</v>
      </c>
      <c r="C30" s="15">
        <v>1</v>
      </c>
      <c r="D30" t="str">
        <f>'ssDNA High Standard Curve'!G11</f>
        <v>Unknown 24</v>
      </c>
      <c r="E30" s="3" t="e">
        <f>'ssDNA High Standard Curve'!N69</f>
        <v>#DIV/0!</v>
      </c>
      <c r="F30" s="3" t="e">
        <f t="shared" si="0"/>
        <v>#DIV/0!</v>
      </c>
      <c r="H30" s="8" t="e">
        <f>'ssDNA High Standard Curve'!O69</f>
        <v>#DIV/0!</v>
      </c>
      <c r="J30" s="14">
        <v>1</v>
      </c>
      <c r="K30" s="15">
        <v>1</v>
      </c>
      <c r="L30" t="str">
        <f>'ssDNA Low Standard Curve'!G11</f>
        <v>Unknown 24</v>
      </c>
      <c r="M30" s="2" t="e">
        <f>'ssDNA Low Standard Curve'!N69</f>
        <v>#DIV/0!</v>
      </c>
      <c r="N30" s="2" t="e">
        <f t="shared" si="1"/>
        <v>#DIV/0!</v>
      </c>
      <c r="P30" s="8" t="e">
        <f>'ssDNA Low Standard Curve'!O69</f>
        <v>#DIV/0!</v>
      </c>
    </row>
    <row r="31" spans="2:16" x14ac:dyDescent="0.25">
      <c r="B31" s="14">
        <v>1</v>
      </c>
      <c r="C31" s="15">
        <v>1</v>
      </c>
      <c r="D31" t="str">
        <f>'ssDNA High Standard Curve'!H4</f>
        <v>Unknown 25</v>
      </c>
      <c r="E31" s="3" t="e">
        <f>'ssDNA High Standard Curve'!N70</f>
        <v>#DIV/0!</v>
      </c>
      <c r="F31" s="3" t="e">
        <f t="shared" ref="F31:F86" si="2">E31/C31*B31</f>
        <v>#DIV/0!</v>
      </c>
      <c r="G31" s="8"/>
      <c r="H31" s="8" t="e">
        <f>'ssDNA High Standard Curve'!O70</f>
        <v>#DIV/0!</v>
      </c>
      <c r="J31" s="14">
        <v>1</v>
      </c>
      <c r="K31" s="15">
        <v>1</v>
      </c>
      <c r="L31" t="str">
        <f>'ssDNA Low Standard Curve'!H4</f>
        <v>Unknown 25</v>
      </c>
      <c r="M31" s="2" t="e">
        <f>'ssDNA Low Standard Curve'!N70</f>
        <v>#DIV/0!</v>
      </c>
      <c r="N31" s="2" t="e">
        <f t="shared" ref="N31:N86" si="3">M31/K31*J31</f>
        <v>#DIV/0!</v>
      </c>
      <c r="O31" s="8"/>
      <c r="P31" s="8" t="e">
        <f>'ssDNA Low Standard Curve'!O70</f>
        <v>#DIV/0!</v>
      </c>
    </row>
    <row r="32" spans="2:16" s="8" customFormat="1" x14ac:dyDescent="0.25">
      <c r="B32" s="14">
        <v>1</v>
      </c>
      <c r="C32" s="15">
        <v>1</v>
      </c>
      <c r="D32" t="str">
        <f>'ssDNA High Standard Curve'!H5</f>
        <v>Unknown 26</v>
      </c>
      <c r="E32" s="3" t="e">
        <f>'ssDNA High Standard Curve'!N71</f>
        <v>#DIV/0!</v>
      </c>
      <c r="F32" s="3" t="e">
        <f t="shared" si="2"/>
        <v>#DIV/0!</v>
      </c>
      <c r="H32" s="8" t="e">
        <f>'ssDNA High Standard Curve'!O71</f>
        <v>#DIV/0!</v>
      </c>
      <c r="J32" s="14">
        <v>1</v>
      </c>
      <c r="K32" s="15">
        <v>1</v>
      </c>
      <c r="L32" t="str">
        <f>'ssDNA Low Standard Curve'!H5</f>
        <v>Unknown 26</v>
      </c>
      <c r="M32" s="2" t="e">
        <f>'ssDNA Low Standard Curve'!N71</f>
        <v>#DIV/0!</v>
      </c>
      <c r="N32" s="2" t="e">
        <f t="shared" si="3"/>
        <v>#DIV/0!</v>
      </c>
      <c r="P32" s="8" t="e">
        <f>'ssDNA Low Standard Curve'!O71</f>
        <v>#DIV/0!</v>
      </c>
    </row>
    <row r="33" spans="2:16" s="8" customFormat="1" x14ac:dyDescent="0.25">
      <c r="B33" s="14">
        <v>1</v>
      </c>
      <c r="C33" s="15">
        <v>1</v>
      </c>
      <c r="D33" t="str">
        <f>'ssDNA High Standard Curve'!H6</f>
        <v>Unknown 27</v>
      </c>
      <c r="E33" s="3" t="e">
        <f>'ssDNA High Standard Curve'!N72</f>
        <v>#DIV/0!</v>
      </c>
      <c r="F33" s="3" t="e">
        <f t="shared" si="2"/>
        <v>#DIV/0!</v>
      </c>
      <c r="H33" s="8" t="e">
        <f>'ssDNA High Standard Curve'!O72</f>
        <v>#DIV/0!</v>
      </c>
      <c r="J33" s="14">
        <v>1</v>
      </c>
      <c r="K33" s="15">
        <v>1</v>
      </c>
      <c r="L33" t="str">
        <f>'ssDNA Low Standard Curve'!H6</f>
        <v>Unknown 27</v>
      </c>
      <c r="M33" s="2" t="e">
        <f>'ssDNA Low Standard Curve'!N72</f>
        <v>#DIV/0!</v>
      </c>
      <c r="N33" s="2" t="e">
        <f t="shared" si="3"/>
        <v>#DIV/0!</v>
      </c>
      <c r="P33" s="8" t="e">
        <f>'ssDNA Low Standard Curve'!O72</f>
        <v>#DIV/0!</v>
      </c>
    </row>
    <row r="34" spans="2:16" s="8" customFormat="1" x14ac:dyDescent="0.25">
      <c r="B34" s="14">
        <v>1</v>
      </c>
      <c r="C34" s="15">
        <v>1</v>
      </c>
      <c r="D34" t="str">
        <f>'ssDNA High Standard Curve'!H7</f>
        <v>Unknown 28</v>
      </c>
      <c r="E34" s="3" t="e">
        <f>'ssDNA High Standard Curve'!N73</f>
        <v>#DIV/0!</v>
      </c>
      <c r="F34" s="3" t="e">
        <f t="shared" si="2"/>
        <v>#DIV/0!</v>
      </c>
      <c r="H34" s="8" t="e">
        <f>'ssDNA High Standard Curve'!O73</f>
        <v>#DIV/0!</v>
      </c>
      <c r="J34" s="14">
        <v>1</v>
      </c>
      <c r="K34" s="15">
        <v>1</v>
      </c>
      <c r="L34" t="str">
        <f>'ssDNA Low Standard Curve'!H7</f>
        <v>Unknown 28</v>
      </c>
      <c r="M34" s="2" t="e">
        <f>'ssDNA Low Standard Curve'!N73</f>
        <v>#DIV/0!</v>
      </c>
      <c r="N34" s="2" t="e">
        <f t="shared" si="3"/>
        <v>#DIV/0!</v>
      </c>
      <c r="P34" s="8" t="e">
        <f>'ssDNA Low Standard Curve'!O73</f>
        <v>#DIV/0!</v>
      </c>
    </row>
    <row r="35" spans="2:16" s="8" customFormat="1" x14ac:dyDescent="0.25">
      <c r="B35" s="14">
        <v>1</v>
      </c>
      <c r="C35" s="15">
        <v>1</v>
      </c>
      <c r="D35" t="str">
        <f>'ssDNA High Standard Curve'!H8</f>
        <v>Unknown 29</v>
      </c>
      <c r="E35" s="3" t="e">
        <f>'ssDNA High Standard Curve'!N74</f>
        <v>#DIV/0!</v>
      </c>
      <c r="F35" s="3" t="e">
        <f t="shared" si="2"/>
        <v>#DIV/0!</v>
      </c>
      <c r="H35" s="8" t="e">
        <f>'ssDNA High Standard Curve'!O74</f>
        <v>#DIV/0!</v>
      </c>
      <c r="J35" s="14">
        <v>1</v>
      </c>
      <c r="K35" s="15">
        <v>1</v>
      </c>
      <c r="L35" t="str">
        <f>'ssDNA Low Standard Curve'!H8</f>
        <v>Unknown 29</v>
      </c>
      <c r="M35" s="2" t="e">
        <f>'ssDNA Low Standard Curve'!N74</f>
        <v>#DIV/0!</v>
      </c>
      <c r="N35" s="2" t="e">
        <f t="shared" si="3"/>
        <v>#DIV/0!</v>
      </c>
      <c r="P35" s="8" t="e">
        <f>'ssDNA Low Standard Curve'!O74</f>
        <v>#DIV/0!</v>
      </c>
    </row>
    <row r="36" spans="2:16" s="8" customFormat="1" x14ac:dyDescent="0.25">
      <c r="B36" s="14">
        <v>1</v>
      </c>
      <c r="C36" s="15">
        <v>1</v>
      </c>
      <c r="D36" t="str">
        <f>'ssDNA High Standard Curve'!H9</f>
        <v>Unknown 30</v>
      </c>
      <c r="E36" s="3" t="e">
        <f>'ssDNA High Standard Curve'!N75</f>
        <v>#DIV/0!</v>
      </c>
      <c r="F36" s="3" t="e">
        <f t="shared" si="2"/>
        <v>#DIV/0!</v>
      </c>
      <c r="H36" s="8" t="e">
        <f>'ssDNA High Standard Curve'!O75</f>
        <v>#DIV/0!</v>
      </c>
      <c r="J36" s="14">
        <v>1</v>
      </c>
      <c r="K36" s="15">
        <v>1</v>
      </c>
      <c r="L36" t="str">
        <f>'ssDNA Low Standard Curve'!H9</f>
        <v>Unknown 30</v>
      </c>
      <c r="M36" s="2" t="e">
        <f>'ssDNA Low Standard Curve'!N75</f>
        <v>#DIV/0!</v>
      </c>
      <c r="N36" s="2" t="e">
        <f t="shared" si="3"/>
        <v>#DIV/0!</v>
      </c>
      <c r="P36" s="8" t="e">
        <f>'ssDNA Low Standard Curve'!O75</f>
        <v>#DIV/0!</v>
      </c>
    </row>
    <row r="37" spans="2:16" s="8" customFormat="1" x14ac:dyDescent="0.25">
      <c r="B37" s="14">
        <v>1</v>
      </c>
      <c r="C37" s="15">
        <v>1</v>
      </c>
      <c r="D37" t="str">
        <f>'ssDNA High Standard Curve'!H10</f>
        <v>Unknown 31</v>
      </c>
      <c r="E37" s="3" t="e">
        <f>'ssDNA High Standard Curve'!N76</f>
        <v>#DIV/0!</v>
      </c>
      <c r="F37" s="3" t="e">
        <f t="shared" si="2"/>
        <v>#DIV/0!</v>
      </c>
      <c r="H37" s="8" t="e">
        <f>'ssDNA High Standard Curve'!O76</f>
        <v>#DIV/0!</v>
      </c>
      <c r="J37" s="14">
        <v>1</v>
      </c>
      <c r="K37" s="15">
        <v>1</v>
      </c>
      <c r="L37" t="str">
        <f>'ssDNA Low Standard Curve'!H10</f>
        <v>Unknown 31</v>
      </c>
      <c r="M37" s="2" t="e">
        <f>'ssDNA Low Standard Curve'!N76</f>
        <v>#DIV/0!</v>
      </c>
      <c r="N37" s="2" t="e">
        <f t="shared" si="3"/>
        <v>#DIV/0!</v>
      </c>
      <c r="P37" s="8" t="e">
        <f>'ssDNA Low Standard Curve'!O76</f>
        <v>#DIV/0!</v>
      </c>
    </row>
    <row r="38" spans="2:16" s="8" customFormat="1" x14ac:dyDescent="0.25">
      <c r="B38" s="14">
        <v>1</v>
      </c>
      <c r="C38" s="15">
        <v>1</v>
      </c>
      <c r="D38" t="str">
        <f>'ssDNA High Standard Curve'!H11</f>
        <v>Unknown 32</v>
      </c>
      <c r="E38" s="3" t="e">
        <f>'ssDNA High Standard Curve'!N77</f>
        <v>#DIV/0!</v>
      </c>
      <c r="F38" s="3" t="e">
        <f t="shared" si="2"/>
        <v>#DIV/0!</v>
      </c>
      <c r="H38" s="8" t="e">
        <f>'ssDNA High Standard Curve'!O77</f>
        <v>#DIV/0!</v>
      </c>
      <c r="J38" s="14">
        <v>1</v>
      </c>
      <c r="K38" s="15">
        <v>1</v>
      </c>
      <c r="L38" t="str">
        <f>'ssDNA Low Standard Curve'!H11</f>
        <v>Unknown 32</v>
      </c>
      <c r="M38" s="2" t="e">
        <f>'ssDNA Low Standard Curve'!N77</f>
        <v>#DIV/0!</v>
      </c>
      <c r="N38" s="2" t="e">
        <f t="shared" si="3"/>
        <v>#DIV/0!</v>
      </c>
      <c r="P38" s="8" t="e">
        <f>'ssDNA Low Standard Curve'!O77</f>
        <v>#DIV/0!</v>
      </c>
    </row>
    <row r="39" spans="2:16" s="8" customFormat="1" x14ac:dyDescent="0.25">
      <c r="B39" s="14">
        <v>1</v>
      </c>
      <c r="C39" s="15">
        <v>1</v>
      </c>
      <c r="D39" t="str">
        <f>'ssDNA High Standard Curve'!I4</f>
        <v>Unknown 33</v>
      </c>
      <c r="E39" s="3" t="e">
        <f>'ssDNA High Standard Curve'!N78</f>
        <v>#DIV/0!</v>
      </c>
      <c r="F39" s="3" t="e">
        <f t="shared" si="2"/>
        <v>#DIV/0!</v>
      </c>
      <c r="H39" s="8" t="e">
        <f>'ssDNA High Standard Curve'!O78</f>
        <v>#DIV/0!</v>
      </c>
      <c r="J39" s="14">
        <v>1</v>
      </c>
      <c r="K39" s="15">
        <v>1</v>
      </c>
      <c r="L39" t="str">
        <f>'ssDNA Low Standard Curve'!I4</f>
        <v>Unknown 33</v>
      </c>
      <c r="M39" s="2" t="e">
        <f>'ssDNA Low Standard Curve'!N78</f>
        <v>#DIV/0!</v>
      </c>
      <c r="N39" s="2" t="e">
        <f t="shared" si="3"/>
        <v>#DIV/0!</v>
      </c>
      <c r="P39" s="8" t="e">
        <f>'ssDNA Low Standard Curve'!O78</f>
        <v>#DIV/0!</v>
      </c>
    </row>
    <row r="40" spans="2:16" s="8" customFormat="1" x14ac:dyDescent="0.25">
      <c r="B40" s="14">
        <v>1</v>
      </c>
      <c r="C40" s="15">
        <v>1</v>
      </c>
      <c r="D40" t="str">
        <f>'ssDNA High Standard Curve'!I5</f>
        <v>Unknown 34</v>
      </c>
      <c r="E40" s="3" t="e">
        <f>'ssDNA High Standard Curve'!N79</f>
        <v>#DIV/0!</v>
      </c>
      <c r="F40" s="3" t="e">
        <f t="shared" si="2"/>
        <v>#DIV/0!</v>
      </c>
      <c r="H40" s="8" t="e">
        <f>'ssDNA High Standard Curve'!O79</f>
        <v>#DIV/0!</v>
      </c>
      <c r="J40" s="14">
        <v>1</v>
      </c>
      <c r="K40" s="15">
        <v>1</v>
      </c>
      <c r="L40" t="str">
        <f>'ssDNA Low Standard Curve'!I5</f>
        <v>Unknown 34</v>
      </c>
      <c r="M40" s="2" t="e">
        <f>'ssDNA Low Standard Curve'!N79</f>
        <v>#DIV/0!</v>
      </c>
      <c r="N40" s="2" t="e">
        <f t="shared" si="3"/>
        <v>#DIV/0!</v>
      </c>
      <c r="P40" s="8" t="e">
        <f>'ssDNA Low Standard Curve'!O79</f>
        <v>#DIV/0!</v>
      </c>
    </row>
    <row r="41" spans="2:16" s="8" customFormat="1" x14ac:dyDescent="0.25">
      <c r="B41" s="14">
        <v>1</v>
      </c>
      <c r="C41" s="15">
        <v>1</v>
      </c>
      <c r="D41" t="str">
        <f>'ssDNA High Standard Curve'!I6</f>
        <v>Unknown 35</v>
      </c>
      <c r="E41" s="3" t="e">
        <f>'ssDNA High Standard Curve'!N80</f>
        <v>#DIV/0!</v>
      </c>
      <c r="F41" s="3" t="e">
        <f t="shared" si="2"/>
        <v>#DIV/0!</v>
      </c>
      <c r="H41" s="8" t="e">
        <f>'ssDNA High Standard Curve'!O80</f>
        <v>#DIV/0!</v>
      </c>
      <c r="J41" s="14">
        <v>1</v>
      </c>
      <c r="K41" s="15">
        <v>1</v>
      </c>
      <c r="L41" t="str">
        <f>'ssDNA Low Standard Curve'!I6</f>
        <v>Unknown 35</v>
      </c>
      <c r="M41" s="2" t="e">
        <f>'ssDNA Low Standard Curve'!N80</f>
        <v>#DIV/0!</v>
      </c>
      <c r="N41" s="2" t="e">
        <f t="shared" si="3"/>
        <v>#DIV/0!</v>
      </c>
      <c r="P41" s="8" t="e">
        <f>'ssDNA Low Standard Curve'!O80</f>
        <v>#DIV/0!</v>
      </c>
    </row>
    <row r="42" spans="2:16" s="8" customFormat="1" x14ac:dyDescent="0.25">
      <c r="B42" s="14">
        <v>1</v>
      </c>
      <c r="C42" s="15">
        <v>1</v>
      </c>
      <c r="D42" t="str">
        <f>'ssDNA High Standard Curve'!I7</f>
        <v>Unknown 36</v>
      </c>
      <c r="E42" s="3" t="e">
        <f>'ssDNA High Standard Curve'!N81</f>
        <v>#DIV/0!</v>
      </c>
      <c r="F42" s="3" t="e">
        <f t="shared" si="2"/>
        <v>#DIV/0!</v>
      </c>
      <c r="H42" s="8" t="e">
        <f>'ssDNA High Standard Curve'!O81</f>
        <v>#DIV/0!</v>
      </c>
      <c r="J42" s="14">
        <v>1</v>
      </c>
      <c r="K42" s="15">
        <v>1</v>
      </c>
      <c r="L42" t="str">
        <f>'ssDNA Low Standard Curve'!I7</f>
        <v>Unknown 36</v>
      </c>
      <c r="M42" s="2" t="e">
        <f>'ssDNA Low Standard Curve'!N81</f>
        <v>#DIV/0!</v>
      </c>
      <c r="N42" s="2" t="e">
        <f t="shared" si="3"/>
        <v>#DIV/0!</v>
      </c>
      <c r="P42" s="8" t="e">
        <f>'ssDNA Low Standard Curve'!O81</f>
        <v>#DIV/0!</v>
      </c>
    </row>
    <row r="43" spans="2:16" s="8" customFormat="1" x14ac:dyDescent="0.25">
      <c r="B43" s="14">
        <v>1</v>
      </c>
      <c r="C43" s="15">
        <v>1</v>
      </c>
      <c r="D43" t="str">
        <f>'ssDNA High Standard Curve'!I8</f>
        <v>Unknown 37</v>
      </c>
      <c r="E43" s="3" t="e">
        <f>'ssDNA High Standard Curve'!N82</f>
        <v>#DIV/0!</v>
      </c>
      <c r="F43" s="3" t="e">
        <f t="shared" si="2"/>
        <v>#DIV/0!</v>
      </c>
      <c r="H43" s="8" t="e">
        <f>'ssDNA High Standard Curve'!O82</f>
        <v>#DIV/0!</v>
      </c>
      <c r="J43" s="14">
        <v>1</v>
      </c>
      <c r="K43" s="15">
        <v>1</v>
      </c>
      <c r="L43" t="str">
        <f>'ssDNA Low Standard Curve'!I8</f>
        <v>Unknown 37</v>
      </c>
      <c r="M43" s="2" t="e">
        <f>'ssDNA Low Standard Curve'!N82</f>
        <v>#DIV/0!</v>
      </c>
      <c r="N43" s="2" t="e">
        <f t="shared" si="3"/>
        <v>#DIV/0!</v>
      </c>
      <c r="P43" s="8" t="e">
        <f>'ssDNA Low Standard Curve'!O82</f>
        <v>#DIV/0!</v>
      </c>
    </row>
    <row r="44" spans="2:16" s="8" customFormat="1" x14ac:dyDescent="0.25">
      <c r="B44" s="14">
        <v>1</v>
      </c>
      <c r="C44" s="15">
        <v>1</v>
      </c>
      <c r="D44" t="str">
        <f>'ssDNA High Standard Curve'!I9</f>
        <v>Unknown 38</v>
      </c>
      <c r="E44" s="3" t="e">
        <f>'ssDNA High Standard Curve'!N83</f>
        <v>#DIV/0!</v>
      </c>
      <c r="F44" s="3" t="e">
        <f t="shared" si="2"/>
        <v>#DIV/0!</v>
      </c>
      <c r="H44" s="8" t="e">
        <f>'ssDNA High Standard Curve'!O83</f>
        <v>#DIV/0!</v>
      </c>
      <c r="J44" s="14">
        <v>1</v>
      </c>
      <c r="K44" s="15">
        <v>1</v>
      </c>
      <c r="L44" t="str">
        <f>'ssDNA Low Standard Curve'!I9</f>
        <v>Unknown 38</v>
      </c>
      <c r="M44" s="2" t="e">
        <f>'ssDNA Low Standard Curve'!N83</f>
        <v>#DIV/0!</v>
      </c>
      <c r="N44" s="2" t="e">
        <f t="shared" si="3"/>
        <v>#DIV/0!</v>
      </c>
      <c r="P44" s="8" t="e">
        <f>'ssDNA Low Standard Curve'!O83</f>
        <v>#DIV/0!</v>
      </c>
    </row>
    <row r="45" spans="2:16" s="8" customFormat="1" x14ac:dyDescent="0.25">
      <c r="B45" s="14">
        <v>1</v>
      </c>
      <c r="C45" s="15">
        <v>1</v>
      </c>
      <c r="D45" t="str">
        <f>'ssDNA High Standard Curve'!I10</f>
        <v>Unknown 39</v>
      </c>
      <c r="E45" s="3" t="e">
        <f>'ssDNA High Standard Curve'!N84</f>
        <v>#DIV/0!</v>
      </c>
      <c r="F45" s="3" t="e">
        <f t="shared" si="2"/>
        <v>#DIV/0!</v>
      </c>
      <c r="H45" s="8" t="e">
        <f>'ssDNA High Standard Curve'!O84</f>
        <v>#DIV/0!</v>
      </c>
      <c r="J45" s="14">
        <v>1</v>
      </c>
      <c r="K45" s="15">
        <v>1</v>
      </c>
      <c r="L45" t="str">
        <f>'ssDNA Low Standard Curve'!I10</f>
        <v>Unknown 39</v>
      </c>
      <c r="M45" s="2" t="e">
        <f>'ssDNA Low Standard Curve'!N84</f>
        <v>#DIV/0!</v>
      </c>
      <c r="N45" s="2" t="e">
        <f t="shared" si="3"/>
        <v>#DIV/0!</v>
      </c>
      <c r="P45" s="8" t="e">
        <f>'ssDNA Low Standard Curve'!O84</f>
        <v>#DIV/0!</v>
      </c>
    </row>
    <row r="46" spans="2:16" s="8" customFormat="1" x14ac:dyDescent="0.25">
      <c r="B46" s="14">
        <v>1</v>
      </c>
      <c r="C46" s="15">
        <v>1</v>
      </c>
      <c r="D46" t="str">
        <f>'ssDNA High Standard Curve'!I11</f>
        <v>Unknown 40</v>
      </c>
      <c r="E46" s="3" t="e">
        <f>'ssDNA High Standard Curve'!N85</f>
        <v>#DIV/0!</v>
      </c>
      <c r="F46" s="3" t="e">
        <f t="shared" si="2"/>
        <v>#DIV/0!</v>
      </c>
      <c r="H46" s="8" t="e">
        <f>'ssDNA High Standard Curve'!O85</f>
        <v>#DIV/0!</v>
      </c>
      <c r="J46" s="14">
        <v>1</v>
      </c>
      <c r="K46" s="15">
        <v>1</v>
      </c>
      <c r="L46" t="str">
        <f>'ssDNA Low Standard Curve'!I11</f>
        <v>Unknown 40</v>
      </c>
      <c r="M46" s="2" t="e">
        <f>'ssDNA Low Standard Curve'!N85</f>
        <v>#DIV/0!</v>
      </c>
      <c r="N46" s="2" t="e">
        <f t="shared" si="3"/>
        <v>#DIV/0!</v>
      </c>
      <c r="P46" s="8" t="e">
        <f>'ssDNA Low Standard Curve'!O85</f>
        <v>#DIV/0!</v>
      </c>
    </row>
    <row r="47" spans="2:16" s="8" customFormat="1" x14ac:dyDescent="0.25">
      <c r="B47" s="14">
        <v>1</v>
      </c>
      <c r="C47" s="15">
        <v>1</v>
      </c>
      <c r="D47" t="str">
        <f>'ssDNA High Standard Curve'!J4</f>
        <v>Unknown 41</v>
      </c>
      <c r="E47" s="3" t="e">
        <f>'ssDNA High Standard Curve'!N86</f>
        <v>#DIV/0!</v>
      </c>
      <c r="F47" s="3" t="e">
        <f t="shared" si="2"/>
        <v>#DIV/0!</v>
      </c>
      <c r="H47" s="8" t="e">
        <f>'ssDNA High Standard Curve'!O86</f>
        <v>#DIV/0!</v>
      </c>
      <c r="J47" s="14">
        <v>1</v>
      </c>
      <c r="K47" s="15">
        <v>1</v>
      </c>
      <c r="L47" t="str">
        <f>'ssDNA Low Standard Curve'!J4</f>
        <v>Unknown 41</v>
      </c>
      <c r="M47" s="2" t="e">
        <f>'ssDNA Low Standard Curve'!N86</f>
        <v>#DIV/0!</v>
      </c>
      <c r="N47" s="2" t="e">
        <f t="shared" si="3"/>
        <v>#DIV/0!</v>
      </c>
      <c r="P47" s="8" t="e">
        <f>'ssDNA Low Standard Curve'!O86</f>
        <v>#DIV/0!</v>
      </c>
    </row>
    <row r="48" spans="2:16" s="8" customFormat="1" x14ac:dyDescent="0.25">
      <c r="B48" s="14">
        <v>1</v>
      </c>
      <c r="C48" s="15">
        <v>1</v>
      </c>
      <c r="D48" t="str">
        <f>'ssDNA High Standard Curve'!J5</f>
        <v>Unknown 42</v>
      </c>
      <c r="E48" s="3" t="e">
        <f>'ssDNA High Standard Curve'!N87</f>
        <v>#DIV/0!</v>
      </c>
      <c r="F48" s="3" t="e">
        <f t="shared" si="2"/>
        <v>#DIV/0!</v>
      </c>
      <c r="H48" s="8" t="e">
        <f>'ssDNA High Standard Curve'!O87</f>
        <v>#DIV/0!</v>
      </c>
      <c r="J48" s="14">
        <v>1</v>
      </c>
      <c r="K48" s="15">
        <v>1</v>
      </c>
      <c r="L48" t="str">
        <f>'ssDNA Low Standard Curve'!J5</f>
        <v>Unknown 42</v>
      </c>
      <c r="M48" s="2" t="e">
        <f>'ssDNA Low Standard Curve'!N87</f>
        <v>#DIV/0!</v>
      </c>
      <c r="N48" s="2" t="e">
        <f t="shared" si="3"/>
        <v>#DIV/0!</v>
      </c>
      <c r="P48" s="8" t="e">
        <f>'ssDNA Low Standard Curve'!O87</f>
        <v>#DIV/0!</v>
      </c>
    </row>
    <row r="49" spans="2:16" s="8" customFormat="1" x14ac:dyDescent="0.25">
      <c r="B49" s="14">
        <v>1</v>
      </c>
      <c r="C49" s="15">
        <v>1</v>
      </c>
      <c r="D49" t="str">
        <f>'ssDNA High Standard Curve'!J6</f>
        <v>Unknown 43</v>
      </c>
      <c r="E49" s="3" t="e">
        <f>'ssDNA High Standard Curve'!N88</f>
        <v>#DIV/0!</v>
      </c>
      <c r="F49" s="3" t="e">
        <f t="shared" si="2"/>
        <v>#DIV/0!</v>
      </c>
      <c r="H49" s="8" t="e">
        <f>'ssDNA High Standard Curve'!O88</f>
        <v>#DIV/0!</v>
      </c>
      <c r="J49" s="14">
        <v>1</v>
      </c>
      <c r="K49" s="15">
        <v>1</v>
      </c>
      <c r="L49" t="str">
        <f>'ssDNA Low Standard Curve'!J6</f>
        <v>Unknown 43</v>
      </c>
      <c r="M49" s="2" t="e">
        <f>'ssDNA Low Standard Curve'!N88</f>
        <v>#DIV/0!</v>
      </c>
      <c r="N49" s="2" t="e">
        <f t="shared" si="3"/>
        <v>#DIV/0!</v>
      </c>
      <c r="P49" s="8" t="e">
        <f>'ssDNA Low Standard Curve'!O88</f>
        <v>#DIV/0!</v>
      </c>
    </row>
    <row r="50" spans="2:16" s="8" customFormat="1" x14ac:dyDescent="0.25">
      <c r="B50" s="14">
        <v>1</v>
      </c>
      <c r="C50" s="15">
        <v>1</v>
      </c>
      <c r="D50" t="str">
        <f>'ssDNA High Standard Curve'!J7</f>
        <v>Unknown 44</v>
      </c>
      <c r="E50" s="3" t="e">
        <f>'ssDNA High Standard Curve'!N89</f>
        <v>#DIV/0!</v>
      </c>
      <c r="F50" s="3" t="e">
        <f t="shared" si="2"/>
        <v>#DIV/0!</v>
      </c>
      <c r="H50" s="8" t="e">
        <f>'ssDNA High Standard Curve'!O89</f>
        <v>#DIV/0!</v>
      </c>
      <c r="J50" s="14">
        <v>1</v>
      </c>
      <c r="K50" s="15">
        <v>1</v>
      </c>
      <c r="L50" t="str">
        <f>'ssDNA Low Standard Curve'!J7</f>
        <v>Unknown 44</v>
      </c>
      <c r="M50" s="2" t="e">
        <f>'ssDNA Low Standard Curve'!N89</f>
        <v>#DIV/0!</v>
      </c>
      <c r="N50" s="2" t="e">
        <f t="shared" si="3"/>
        <v>#DIV/0!</v>
      </c>
      <c r="P50" s="8" t="e">
        <f>'ssDNA Low Standard Curve'!O89</f>
        <v>#DIV/0!</v>
      </c>
    </row>
    <row r="51" spans="2:16" s="8" customFormat="1" x14ac:dyDescent="0.25">
      <c r="B51" s="14">
        <v>1</v>
      </c>
      <c r="C51" s="15">
        <v>1</v>
      </c>
      <c r="D51" t="str">
        <f>'ssDNA High Standard Curve'!J8</f>
        <v>Unknown 45</v>
      </c>
      <c r="E51" s="3" t="e">
        <f>'ssDNA High Standard Curve'!N90</f>
        <v>#DIV/0!</v>
      </c>
      <c r="F51" s="3" t="e">
        <f t="shared" si="2"/>
        <v>#DIV/0!</v>
      </c>
      <c r="H51" s="8" t="e">
        <f>'ssDNA High Standard Curve'!O90</f>
        <v>#DIV/0!</v>
      </c>
      <c r="J51" s="14">
        <v>1</v>
      </c>
      <c r="K51" s="15">
        <v>1</v>
      </c>
      <c r="L51" t="str">
        <f>'ssDNA Low Standard Curve'!J8</f>
        <v>Unknown 45</v>
      </c>
      <c r="M51" s="2" t="e">
        <f>'ssDNA Low Standard Curve'!N90</f>
        <v>#DIV/0!</v>
      </c>
      <c r="N51" s="2" t="e">
        <f t="shared" si="3"/>
        <v>#DIV/0!</v>
      </c>
      <c r="P51" s="8" t="e">
        <f>'ssDNA Low Standard Curve'!O90</f>
        <v>#DIV/0!</v>
      </c>
    </row>
    <row r="52" spans="2:16" s="8" customFormat="1" x14ac:dyDescent="0.25">
      <c r="B52" s="14">
        <v>1</v>
      </c>
      <c r="C52" s="15">
        <v>1</v>
      </c>
      <c r="D52" t="str">
        <f>'ssDNA High Standard Curve'!J9</f>
        <v>Unknown 46</v>
      </c>
      <c r="E52" s="3" t="e">
        <f>'ssDNA High Standard Curve'!N91</f>
        <v>#DIV/0!</v>
      </c>
      <c r="F52" s="3" t="e">
        <f t="shared" si="2"/>
        <v>#DIV/0!</v>
      </c>
      <c r="H52" s="8" t="e">
        <f>'ssDNA High Standard Curve'!O91</f>
        <v>#DIV/0!</v>
      </c>
      <c r="J52" s="14">
        <v>1</v>
      </c>
      <c r="K52" s="15">
        <v>1</v>
      </c>
      <c r="L52" t="str">
        <f>'ssDNA Low Standard Curve'!J9</f>
        <v>Unknown 46</v>
      </c>
      <c r="M52" s="2" t="e">
        <f>'ssDNA Low Standard Curve'!N91</f>
        <v>#DIV/0!</v>
      </c>
      <c r="N52" s="2" t="e">
        <f t="shared" si="3"/>
        <v>#DIV/0!</v>
      </c>
      <c r="P52" s="8" t="e">
        <f>'ssDNA Low Standard Curve'!O91</f>
        <v>#DIV/0!</v>
      </c>
    </row>
    <row r="53" spans="2:16" s="8" customFormat="1" x14ac:dyDescent="0.25">
      <c r="B53" s="14">
        <v>1</v>
      </c>
      <c r="C53" s="15">
        <v>1</v>
      </c>
      <c r="D53" t="str">
        <f>'ssDNA High Standard Curve'!J10</f>
        <v>Unknown 47</v>
      </c>
      <c r="E53" s="3" t="e">
        <f>'ssDNA High Standard Curve'!N92</f>
        <v>#DIV/0!</v>
      </c>
      <c r="F53" s="3" t="e">
        <f t="shared" si="2"/>
        <v>#DIV/0!</v>
      </c>
      <c r="H53" s="8" t="e">
        <f>'ssDNA High Standard Curve'!O92</f>
        <v>#DIV/0!</v>
      </c>
      <c r="J53" s="14">
        <v>1</v>
      </c>
      <c r="K53" s="15">
        <v>1</v>
      </c>
      <c r="L53" t="str">
        <f>'ssDNA Low Standard Curve'!J10</f>
        <v>Unknown 47</v>
      </c>
      <c r="M53" s="2" t="e">
        <f>'ssDNA Low Standard Curve'!N92</f>
        <v>#DIV/0!</v>
      </c>
      <c r="N53" s="2" t="e">
        <f t="shared" si="3"/>
        <v>#DIV/0!</v>
      </c>
      <c r="P53" s="8" t="e">
        <f>'ssDNA Low Standard Curve'!O92</f>
        <v>#DIV/0!</v>
      </c>
    </row>
    <row r="54" spans="2:16" s="8" customFormat="1" x14ac:dyDescent="0.25">
      <c r="B54" s="14">
        <v>1</v>
      </c>
      <c r="C54" s="15">
        <v>1</v>
      </c>
      <c r="D54" t="str">
        <f>'ssDNA High Standard Curve'!J11</f>
        <v>Unknown 48</v>
      </c>
      <c r="E54" s="3" t="e">
        <f>'ssDNA High Standard Curve'!N93</f>
        <v>#DIV/0!</v>
      </c>
      <c r="F54" s="3" t="e">
        <f t="shared" si="2"/>
        <v>#DIV/0!</v>
      </c>
      <c r="H54" s="8" t="e">
        <f>'ssDNA High Standard Curve'!O93</f>
        <v>#DIV/0!</v>
      </c>
      <c r="J54" s="14">
        <v>1</v>
      </c>
      <c r="K54" s="15">
        <v>1</v>
      </c>
      <c r="L54" t="str">
        <f>'ssDNA Low Standard Curve'!J11</f>
        <v>Unknown 48</v>
      </c>
      <c r="M54" s="2" t="e">
        <f>'ssDNA Low Standard Curve'!N93</f>
        <v>#DIV/0!</v>
      </c>
      <c r="N54" s="2" t="e">
        <f t="shared" si="3"/>
        <v>#DIV/0!</v>
      </c>
      <c r="P54" s="8" t="e">
        <f>'ssDNA Low Standard Curve'!O93</f>
        <v>#DIV/0!</v>
      </c>
    </row>
    <row r="55" spans="2:16" s="8" customFormat="1" x14ac:dyDescent="0.25">
      <c r="B55" s="14">
        <v>1</v>
      </c>
      <c r="C55" s="15">
        <v>1</v>
      </c>
      <c r="D55" t="str">
        <f>'ssDNA High Standard Curve'!K4</f>
        <v>Unknown 49</v>
      </c>
      <c r="E55" s="3" t="e">
        <f>'ssDNA High Standard Curve'!N94</f>
        <v>#DIV/0!</v>
      </c>
      <c r="F55" s="3" t="e">
        <f t="shared" si="2"/>
        <v>#DIV/0!</v>
      </c>
      <c r="H55" s="8" t="e">
        <f>'ssDNA High Standard Curve'!O94</f>
        <v>#DIV/0!</v>
      </c>
      <c r="J55" s="14">
        <v>1</v>
      </c>
      <c r="K55" s="15">
        <v>1</v>
      </c>
      <c r="L55" t="str">
        <f>'ssDNA Low Standard Curve'!K4</f>
        <v>Unknown 49</v>
      </c>
      <c r="M55" s="2" t="e">
        <f>'ssDNA Low Standard Curve'!N94</f>
        <v>#DIV/0!</v>
      </c>
      <c r="N55" s="2" t="e">
        <f t="shared" si="3"/>
        <v>#DIV/0!</v>
      </c>
      <c r="P55" s="8" t="e">
        <f>'ssDNA Low Standard Curve'!O94</f>
        <v>#DIV/0!</v>
      </c>
    </row>
    <row r="56" spans="2:16" s="8" customFormat="1" x14ac:dyDescent="0.25">
      <c r="B56" s="14">
        <v>1</v>
      </c>
      <c r="C56" s="15">
        <v>1</v>
      </c>
      <c r="D56" t="str">
        <f>'ssDNA High Standard Curve'!K5</f>
        <v>Unknown 50</v>
      </c>
      <c r="E56" s="3" t="e">
        <f>'ssDNA High Standard Curve'!N95</f>
        <v>#DIV/0!</v>
      </c>
      <c r="F56" s="3" t="e">
        <f t="shared" si="2"/>
        <v>#DIV/0!</v>
      </c>
      <c r="H56" s="8" t="e">
        <f>'ssDNA High Standard Curve'!O95</f>
        <v>#DIV/0!</v>
      </c>
      <c r="J56" s="14">
        <v>1</v>
      </c>
      <c r="K56" s="15">
        <v>1</v>
      </c>
      <c r="L56" t="str">
        <f>'ssDNA Low Standard Curve'!K5</f>
        <v>Unknown 50</v>
      </c>
      <c r="M56" s="2" t="e">
        <f>'ssDNA Low Standard Curve'!N95</f>
        <v>#DIV/0!</v>
      </c>
      <c r="N56" s="2" t="e">
        <f t="shared" si="3"/>
        <v>#DIV/0!</v>
      </c>
      <c r="P56" s="8" t="e">
        <f>'ssDNA Low Standard Curve'!O95</f>
        <v>#DIV/0!</v>
      </c>
    </row>
    <row r="57" spans="2:16" s="8" customFormat="1" x14ac:dyDescent="0.25">
      <c r="B57" s="14">
        <v>1</v>
      </c>
      <c r="C57" s="15">
        <v>1</v>
      </c>
      <c r="D57" t="str">
        <f>'ssDNA High Standard Curve'!K6</f>
        <v>Unknown 51</v>
      </c>
      <c r="E57" s="3" t="e">
        <f>'ssDNA High Standard Curve'!N96</f>
        <v>#DIV/0!</v>
      </c>
      <c r="F57" s="3" t="e">
        <f t="shared" si="2"/>
        <v>#DIV/0!</v>
      </c>
      <c r="H57" s="8" t="e">
        <f>'ssDNA High Standard Curve'!O96</f>
        <v>#DIV/0!</v>
      </c>
      <c r="J57" s="14">
        <v>1</v>
      </c>
      <c r="K57" s="15">
        <v>1</v>
      </c>
      <c r="L57" t="str">
        <f>'ssDNA Low Standard Curve'!K6</f>
        <v>Unknown 51</v>
      </c>
      <c r="M57" s="2" t="e">
        <f>'ssDNA Low Standard Curve'!N96</f>
        <v>#DIV/0!</v>
      </c>
      <c r="N57" s="2" t="e">
        <f t="shared" si="3"/>
        <v>#DIV/0!</v>
      </c>
      <c r="P57" s="8" t="e">
        <f>'ssDNA Low Standard Curve'!O96</f>
        <v>#DIV/0!</v>
      </c>
    </row>
    <row r="58" spans="2:16" s="8" customFormat="1" x14ac:dyDescent="0.25">
      <c r="B58" s="14">
        <v>1</v>
      </c>
      <c r="C58" s="15">
        <v>1</v>
      </c>
      <c r="D58" t="str">
        <f>'ssDNA High Standard Curve'!K7</f>
        <v>Unknown 52</v>
      </c>
      <c r="E58" s="3" t="e">
        <f>'ssDNA High Standard Curve'!N97</f>
        <v>#DIV/0!</v>
      </c>
      <c r="F58" s="3" t="e">
        <f t="shared" si="2"/>
        <v>#DIV/0!</v>
      </c>
      <c r="H58" s="8" t="e">
        <f>'ssDNA High Standard Curve'!O97</f>
        <v>#DIV/0!</v>
      </c>
      <c r="J58" s="14">
        <v>1</v>
      </c>
      <c r="K58" s="15">
        <v>1</v>
      </c>
      <c r="L58" t="str">
        <f>'ssDNA Low Standard Curve'!K7</f>
        <v>Unknown 52</v>
      </c>
      <c r="M58" s="2" t="e">
        <f>'ssDNA Low Standard Curve'!N97</f>
        <v>#DIV/0!</v>
      </c>
      <c r="N58" s="2" t="e">
        <f t="shared" si="3"/>
        <v>#DIV/0!</v>
      </c>
      <c r="P58" s="8" t="e">
        <f>'ssDNA Low Standard Curve'!O97</f>
        <v>#DIV/0!</v>
      </c>
    </row>
    <row r="59" spans="2:16" s="8" customFormat="1" x14ac:dyDescent="0.25">
      <c r="B59" s="14">
        <v>1</v>
      </c>
      <c r="C59" s="15">
        <v>1</v>
      </c>
      <c r="D59" t="str">
        <f>'ssDNA High Standard Curve'!K8</f>
        <v>Unknown 53</v>
      </c>
      <c r="E59" s="3" t="e">
        <f>'ssDNA High Standard Curve'!N98</f>
        <v>#DIV/0!</v>
      </c>
      <c r="F59" s="3" t="e">
        <f t="shared" si="2"/>
        <v>#DIV/0!</v>
      </c>
      <c r="H59" s="8" t="e">
        <f>'ssDNA High Standard Curve'!O98</f>
        <v>#DIV/0!</v>
      </c>
      <c r="J59" s="14">
        <v>1</v>
      </c>
      <c r="K59" s="15">
        <v>1</v>
      </c>
      <c r="L59" t="str">
        <f>'ssDNA Low Standard Curve'!K8</f>
        <v>Unknown 53</v>
      </c>
      <c r="M59" s="2" t="e">
        <f>'ssDNA Low Standard Curve'!N98</f>
        <v>#DIV/0!</v>
      </c>
      <c r="N59" s="2" t="e">
        <f t="shared" si="3"/>
        <v>#DIV/0!</v>
      </c>
      <c r="P59" s="8" t="e">
        <f>'ssDNA Low Standard Curve'!O98</f>
        <v>#DIV/0!</v>
      </c>
    </row>
    <row r="60" spans="2:16" s="8" customFormat="1" x14ac:dyDescent="0.25">
      <c r="B60" s="14">
        <v>1</v>
      </c>
      <c r="C60" s="15">
        <v>1</v>
      </c>
      <c r="D60" t="str">
        <f>'ssDNA High Standard Curve'!K9</f>
        <v>Unknown 54</v>
      </c>
      <c r="E60" s="3" t="e">
        <f>'ssDNA High Standard Curve'!N99</f>
        <v>#DIV/0!</v>
      </c>
      <c r="F60" s="3" t="e">
        <f t="shared" si="2"/>
        <v>#DIV/0!</v>
      </c>
      <c r="H60" s="8" t="e">
        <f>'ssDNA High Standard Curve'!O99</f>
        <v>#DIV/0!</v>
      </c>
      <c r="J60" s="14">
        <v>1</v>
      </c>
      <c r="K60" s="15">
        <v>1</v>
      </c>
      <c r="L60" t="str">
        <f>'ssDNA Low Standard Curve'!K9</f>
        <v>Unknown 54</v>
      </c>
      <c r="M60" s="2" t="e">
        <f>'ssDNA Low Standard Curve'!N99</f>
        <v>#DIV/0!</v>
      </c>
      <c r="N60" s="2" t="e">
        <f t="shared" si="3"/>
        <v>#DIV/0!</v>
      </c>
      <c r="P60" s="8" t="e">
        <f>'ssDNA Low Standard Curve'!O99</f>
        <v>#DIV/0!</v>
      </c>
    </row>
    <row r="61" spans="2:16" s="8" customFormat="1" x14ac:dyDescent="0.25">
      <c r="B61" s="14">
        <v>1</v>
      </c>
      <c r="C61" s="15">
        <v>1</v>
      </c>
      <c r="D61" t="str">
        <f>'ssDNA High Standard Curve'!K10</f>
        <v>Unknown 55</v>
      </c>
      <c r="E61" s="3" t="e">
        <f>'ssDNA High Standard Curve'!N100</f>
        <v>#DIV/0!</v>
      </c>
      <c r="F61" s="3" t="e">
        <f t="shared" si="2"/>
        <v>#DIV/0!</v>
      </c>
      <c r="H61" s="8" t="e">
        <f>'ssDNA High Standard Curve'!O100</f>
        <v>#DIV/0!</v>
      </c>
      <c r="J61" s="14">
        <v>1</v>
      </c>
      <c r="K61" s="15">
        <v>1</v>
      </c>
      <c r="L61" t="str">
        <f>'ssDNA Low Standard Curve'!K10</f>
        <v>Unknown 55</v>
      </c>
      <c r="M61" s="2" t="e">
        <f>'ssDNA Low Standard Curve'!N100</f>
        <v>#DIV/0!</v>
      </c>
      <c r="N61" s="2" t="e">
        <f t="shared" si="3"/>
        <v>#DIV/0!</v>
      </c>
      <c r="P61" s="8" t="e">
        <f>'ssDNA Low Standard Curve'!O100</f>
        <v>#DIV/0!</v>
      </c>
    </row>
    <row r="62" spans="2:16" s="8" customFormat="1" x14ac:dyDescent="0.25">
      <c r="B62" s="14">
        <v>1</v>
      </c>
      <c r="C62" s="15">
        <v>1</v>
      </c>
      <c r="D62" t="str">
        <f>'ssDNA High Standard Curve'!K11</f>
        <v>Unknown 56</v>
      </c>
      <c r="E62" s="3" t="e">
        <f>'ssDNA High Standard Curve'!N101</f>
        <v>#DIV/0!</v>
      </c>
      <c r="F62" s="3" t="e">
        <f t="shared" si="2"/>
        <v>#DIV/0!</v>
      </c>
      <c r="H62" s="8" t="e">
        <f>'ssDNA High Standard Curve'!O101</f>
        <v>#DIV/0!</v>
      </c>
      <c r="J62" s="14">
        <v>1</v>
      </c>
      <c r="K62" s="15">
        <v>1</v>
      </c>
      <c r="L62" t="str">
        <f>'ssDNA Low Standard Curve'!K11</f>
        <v>Unknown 56</v>
      </c>
      <c r="M62" s="2" t="e">
        <f>'ssDNA Low Standard Curve'!N101</f>
        <v>#DIV/0!</v>
      </c>
      <c r="N62" s="2" t="e">
        <f t="shared" si="3"/>
        <v>#DIV/0!</v>
      </c>
      <c r="P62" s="8" t="e">
        <f>'ssDNA Low Standard Curve'!O101</f>
        <v>#DIV/0!</v>
      </c>
    </row>
    <row r="63" spans="2:16" s="8" customFormat="1" x14ac:dyDescent="0.25">
      <c r="B63" s="14">
        <v>1</v>
      </c>
      <c r="C63" s="15">
        <v>1</v>
      </c>
      <c r="D63" t="str">
        <f>'ssDNA High Standard Curve'!L4</f>
        <v>Unknown 57</v>
      </c>
      <c r="E63" s="3" t="e">
        <f>'ssDNA High Standard Curve'!N102</f>
        <v>#DIV/0!</v>
      </c>
      <c r="F63" s="3" t="e">
        <f t="shared" si="2"/>
        <v>#DIV/0!</v>
      </c>
      <c r="H63" s="8" t="e">
        <f>'ssDNA High Standard Curve'!O102</f>
        <v>#DIV/0!</v>
      </c>
      <c r="J63" s="14">
        <v>1</v>
      </c>
      <c r="K63" s="15">
        <v>1</v>
      </c>
      <c r="L63" t="str">
        <f>'ssDNA Low Standard Curve'!L4</f>
        <v>Unknown 57</v>
      </c>
      <c r="M63" s="2" t="e">
        <f>'ssDNA Low Standard Curve'!N102</f>
        <v>#DIV/0!</v>
      </c>
      <c r="N63" s="2" t="e">
        <f t="shared" si="3"/>
        <v>#DIV/0!</v>
      </c>
      <c r="P63" s="8" t="e">
        <f>'ssDNA Low Standard Curve'!O102</f>
        <v>#DIV/0!</v>
      </c>
    </row>
    <row r="64" spans="2:16" s="8" customFormat="1" x14ac:dyDescent="0.25">
      <c r="B64" s="14">
        <v>1</v>
      </c>
      <c r="C64" s="15">
        <v>1</v>
      </c>
      <c r="D64" t="str">
        <f>'ssDNA High Standard Curve'!L5</f>
        <v>Unknown 58</v>
      </c>
      <c r="E64" s="3" t="e">
        <f>'ssDNA High Standard Curve'!N103</f>
        <v>#DIV/0!</v>
      </c>
      <c r="F64" s="3" t="e">
        <f t="shared" si="2"/>
        <v>#DIV/0!</v>
      </c>
      <c r="H64" s="8" t="e">
        <f>'ssDNA High Standard Curve'!O103</f>
        <v>#DIV/0!</v>
      </c>
      <c r="J64" s="14">
        <v>1</v>
      </c>
      <c r="K64" s="15">
        <v>1</v>
      </c>
      <c r="L64" t="str">
        <f>'ssDNA Low Standard Curve'!L5</f>
        <v>Unknown 58</v>
      </c>
      <c r="M64" s="2" t="e">
        <f>'ssDNA Low Standard Curve'!N103</f>
        <v>#DIV/0!</v>
      </c>
      <c r="N64" s="2" t="e">
        <f t="shared" si="3"/>
        <v>#DIV/0!</v>
      </c>
      <c r="P64" s="8" t="e">
        <f>'ssDNA Low Standard Curve'!O103</f>
        <v>#DIV/0!</v>
      </c>
    </row>
    <row r="65" spans="2:16" s="8" customFormat="1" x14ac:dyDescent="0.25">
      <c r="B65" s="14">
        <v>1</v>
      </c>
      <c r="C65" s="15">
        <v>1</v>
      </c>
      <c r="D65" t="str">
        <f>'ssDNA High Standard Curve'!L6</f>
        <v>Unknown 59</v>
      </c>
      <c r="E65" s="3" t="e">
        <f>'ssDNA High Standard Curve'!N104</f>
        <v>#DIV/0!</v>
      </c>
      <c r="F65" s="3" t="e">
        <f t="shared" si="2"/>
        <v>#DIV/0!</v>
      </c>
      <c r="H65" s="8" t="e">
        <f>'ssDNA High Standard Curve'!O104</f>
        <v>#DIV/0!</v>
      </c>
      <c r="J65" s="14">
        <v>1</v>
      </c>
      <c r="K65" s="15">
        <v>1</v>
      </c>
      <c r="L65" t="str">
        <f>'ssDNA Low Standard Curve'!L6</f>
        <v>Unknown 59</v>
      </c>
      <c r="M65" s="2" t="e">
        <f>'ssDNA Low Standard Curve'!N104</f>
        <v>#DIV/0!</v>
      </c>
      <c r="N65" s="2" t="e">
        <f t="shared" si="3"/>
        <v>#DIV/0!</v>
      </c>
      <c r="P65" s="8" t="e">
        <f>'ssDNA Low Standard Curve'!O104</f>
        <v>#DIV/0!</v>
      </c>
    </row>
    <row r="66" spans="2:16" s="8" customFormat="1" x14ac:dyDescent="0.25">
      <c r="B66" s="14">
        <v>1</v>
      </c>
      <c r="C66" s="15">
        <v>1</v>
      </c>
      <c r="D66" t="str">
        <f>'ssDNA High Standard Curve'!L7</f>
        <v>Unknown 60</v>
      </c>
      <c r="E66" s="3" t="e">
        <f>'ssDNA High Standard Curve'!N105</f>
        <v>#DIV/0!</v>
      </c>
      <c r="F66" s="3" t="e">
        <f t="shared" si="2"/>
        <v>#DIV/0!</v>
      </c>
      <c r="H66" s="8" t="e">
        <f>'ssDNA High Standard Curve'!O105</f>
        <v>#DIV/0!</v>
      </c>
      <c r="J66" s="14">
        <v>1</v>
      </c>
      <c r="K66" s="15">
        <v>1</v>
      </c>
      <c r="L66" t="str">
        <f>'ssDNA Low Standard Curve'!L7</f>
        <v>Unknown 60</v>
      </c>
      <c r="M66" s="2" t="e">
        <f>'ssDNA Low Standard Curve'!N105</f>
        <v>#DIV/0!</v>
      </c>
      <c r="N66" s="2" t="e">
        <f t="shared" si="3"/>
        <v>#DIV/0!</v>
      </c>
      <c r="P66" s="8" t="e">
        <f>'ssDNA Low Standard Curve'!O105</f>
        <v>#DIV/0!</v>
      </c>
    </row>
    <row r="67" spans="2:16" s="8" customFormat="1" x14ac:dyDescent="0.25">
      <c r="B67" s="14">
        <v>1</v>
      </c>
      <c r="C67" s="15">
        <v>1</v>
      </c>
      <c r="D67" t="str">
        <f>'ssDNA High Standard Curve'!L8</f>
        <v>Unknown 61</v>
      </c>
      <c r="E67" s="3" t="e">
        <f>'ssDNA High Standard Curve'!N106</f>
        <v>#DIV/0!</v>
      </c>
      <c r="F67" s="3" t="e">
        <f t="shared" si="2"/>
        <v>#DIV/0!</v>
      </c>
      <c r="H67" s="8" t="e">
        <f>'ssDNA High Standard Curve'!O106</f>
        <v>#DIV/0!</v>
      </c>
      <c r="J67" s="14">
        <v>1</v>
      </c>
      <c r="K67" s="15">
        <v>1</v>
      </c>
      <c r="L67" t="str">
        <f>'ssDNA Low Standard Curve'!L8</f>
        <v>Unknown 61</v>
      </c>
      <c r="M67" s="2" t="e">
        <f>'ssDNA Low Standard Curve'!N106</f>
        <v>#DIV/0!</v>
      </c>
      <c r="N67" s="2" t="e">
        <f t="shared" si="3"/>
        <v>#DIV/0!</v>
      </c>
      <c r="P67" s="8" t="e">
        <f>'ssDNA Low Standard Curve'!O106</f>
        <v>#DIV/0!</v>
      </c>
    </row>
    <row r="68" spans="2:16" s="8" customFormat="1" x14ac:dyDescent="0.25">
      <c r="B68" s="14">
        <v>1</v>
      </c>
      <c r="C68" s="15">
        <v>1</v>
      </c>
      <c r="D68" t="str">
        <f>'ssDNA High Standard Curve'!L9</f>
        <v>Unknown 62</v>
      </c>
      <c r="E68" s="3" t="e">
        <f>'ssDNA High Standard Curve'!N107</f>
        <v>#DIV/0!</v>
      </c>
      <c r="F68" s="3" t="e">
        <f t="shared" si="2"/>
        <v>#DIV/0!</v>
      </c>
      <c r="H68" s="8" t="e">
        <f>'ssDNA High Standard Curve'!O107</f>
        <v>#DIV/0!</v>
      </c>
      <c r="J68" s="14">
        <v>1</v>
      </c>
      <c r="K68" s="15">
        <v>1</v>
      </c>
      <c r="L68" t="str">
        <f>'ssDNA Low Standard Curve'!L9</f>
        <v>Unknown 62</v>
      </c>
      <c r="M68" s="2" t="e">
        <f>'ssDNA Low Standard Curve'!N107</f>
        <v>#DIV/0!</v>
      </c>
      <c r="N68" s="2" t="e">
        <f t="shared" si="3"/>
        <v>#DIV/0!</v>
      </c>
      <c r="P68" s="8" t="e">
        <f>'ssDNA Low Standard Curve'!O107</f>
        <v>#DIV/0!</v>
      </c>
    </row>
    <row r="69" spans="2:16" s="8" customFormat="1" x14ac:dyDescent="0.25">
      <c r="B69" s="14">
        <v>1</v>
      </c>
      <c r="C69" s="15">
        <v>1</v>
      </c>
      <c r="D69" t="str">
        <f>'ssDNA High Standard Curve'!L10</f>
        <v>Unknown 63</v>
      </c>
      <c r="E69" s="3" t="e">
        <f>'ssDNA High Standard Curve'!N108</f>
        <v>#DIV/0!</v>
      </c>
      <c r="F69" s="3" t="e">
        <f t="shared" si="2"/>
        <v>#DIV/0!</v>
      </c>
      <c r="H69" s="8" t="e">
        <f>'ssDNA High Standard Curve'!O108</f>
        <v>#DIV/0!</v>
      </c>
      <c r="J69" s="14">
        <v>1</v>
      </c>
      <c r="K69" s="15">
        <v>1</v>
      </c>
      <c r="L69" t="str">
        <f>'ssDNA Low Standard Curve'!L10</f>
        <v>Unknown 63</v>
      </c>
      <c r="M69" s="2" t="e">
        <f>'ssDNA Low Standard Curve'!N108</f>
        <v>#DIV/0!</v>
      </c>
      <c r="N69" s="2" t="e">
        <f t="shared" si="3"/>
        <v>#DIV/0!</v>
      </c>
      <c r="P69" s="8" t="e">
        <f>'ssDNA Low Standard Curve'!O108</f>
        <v>#DIV/0!</v>
      </c>
    </row>
    <row r="70" spans="2:16" s="8" customFormat="1" x14ac:dyDescent="0.25">
      <c r="B70" s="14">
        <v>1</v>
      </c>
      <c r="C70" s="15">
        <v>1</v>
      </c>
      <c r="D70" t="str">
        <f>'ssDNA High Standard Curve'!L11</f>
        <v>Unknown 64</v>
      </c>
      <c r="E70" s="3" t="e">
        <f>'ssDNA High Standard Curve'!N109</f>
        <v>#DIV/0!</v>
      </c>
      <c r="F70" s="3" t="e">
        <f t="shared" si="2"/>
        <v>#DIV/0!</v>
      </c>
      <c r="H70" s="8" t="e">
        <f>'ssDNA High Standard Curve'!O109</f>
        <v>#DIV/0!</v>
      </c>
      <c r="J70" s="14">
        <v>1</v>
      </c>
      <c r="K70" s="15">
        <v>1</v>
      </c>
      <c r="L70" t="str">
        <f>'ssDNA Low Standard Curve'!L11</f>
        <v>Unknown 64</v>
      </c>
      <c r="M70" s="2" t="e">
        <f>'ssDNA Low Standard Curve'!N109</f>
        <v>#DIV/0!</v>
      </c>
      <c r="N70" s="2" t="e">
        <f t="shared" si="3"/>
        <v>#DIV/0!</v>
      </c>
      <c r="P70" s="8" t="e">
        <f>'ssDNA Low Standard Curve'!O109</f>
        <v>#DIV/0!</v>
      </c>
    </row>
    <row r="71" spans="2:16" s="8" customFormat="1" x14ac:dyDescent="0.25">
      <c r="B71" s="14">
        <v>1</v>
      </c>
      <c r="C71" s="15">
        <v>1</v>
      </c>
      <c r="D71" t="str">
        <f>'ssDNA High Standard Curve'!M4</f>
        <v>Unknown 65</v>
      </c>
      <c r="E71" s="3" t="e">
        <f>'ssDNA High Standard Curve'!N110</f>
        <v>#DIV/0!</v>
      </c>
      <c r="F71" s="3" t="e">
        <f t="shared" si="2"/>
        <v>#DIV/0!</v>
      </c>
      <c r="H71" s="8" t="e">
        <f>'ssDNA High Standard Curve'!O110</f>
        <v>#DIV/0!</v>
      </c>
      <c r="J71" s="14">
        <v>1</v>
      </c>
      <c r="K71" s="15">
        <v>1</v>
      </c>
      <c r="L71" t="str">
        <f>'ssDNA Low Standard Curve'!M4</f>
        <v>Unknown 65</v>
      </c>
      <c r="M71" s="2" t="e">
        <f>'ssDNA Low Standard Curve'!N110</f>
        <v>#DIV/0!</v>
      </c>
      <c r="N71" s="2" t="e">
        <f t="shared" si="3"/>
        <v>#DIV/0!</v>
      </c>
      <c r="P71" s="8" t="e">
        <f>'ssDNA Low Standard Curve'!O110</f>
        <v>#DIV/0!</v>
      </c>
    </row>
    <row r="72" spans="2:16" s="8" customFormat="1" x14ac:dyDescent="0.25">
      <c r="B72" s="14">
        <v>1</v>
      </c>
      <c r="C72" s="15">
        <v>1</v>
      </c>
      <c r="D72" t="str">
        <f>'ssDNA High Standard Curve'!M5</f>
        <v>Unknown 66</v>
      </c>
      <c r="E72" s="3" t="e">
        <f>'ssDNA High Standard Curve'!N111</f>
        <v>#DIV/0!</v>
      </c>
      <c r="F72" s="3" t="e">
        <f t="shared" si="2"/>
        <v>#DIV/0!</v>
      </c>
      <c r="H72" s="8" t="e">
        <f>'ssDNA High Standard Curve'!O111</f>
        <v>#DIV/0!</v>
      </c>
      <c r="J72" s="14">
        <v>1</v>
      </c>
      <c r="K72" s="15">
        <v>1</v>
      </c>
      <c r="L72" t="str">
        <f>'ssDNA Low Standard Curve'!M5</f>
        <v>Unknown 66</v>
      </c>
      <c r="M72" s="2" t="e">
        <f>'ssDNA Low Standard Curve'!N111</f>
        <v>#DIV/0!</v>
      </c>
      <c r="N72" s="2" t="e">
        <f t="shared" si="3"/>
        <v>#DIV/0!</v>
      </c>
      <c r="P72" s="8" t="e">
        <f>'ssDNA Low Standard Curve'!O111</f>
        <v>#DIV/0!</v>
      </c>
    </row>
    <row r="73" spans="2:16" s="8" customFormat="1" x14ac:dyDescent="0.25">
      <c r="B73" s="14">
        <v>1</v>
      </c>
      <c r="C73" s="15">
        <v>1</v>
      </c>
      <c r="D73" t="str">
        <f>'ssDNA High Standard Curve'!M6</f>
        <v>Unknown 67</v>
      </c>
      <c r="E73" s="3" t="e">
        <f>'ssDNA High Standard Curve'!N112</f>
        <v>#DIV/0!</v>
      </c>
      <c r="F73" s="3" t="e">
        <f t="shared" si="2"/>
        <v>#DIV/0!</v>
      </c>
      <c r="H73" s="8" t="e">
        <f>'ssDNA High Standard Curve'!O112</f>
        <v>#DIV/0!</v>
      </c>
      <c r="J73" s="14">
        <v>1</v>
      </c>
      <c r="K73" s="15">
        <v>1</v>
      </c>
      <c r="L73" t="str">
        <f>'ssDNA Low Standard Curve'!M6</f>
        <v>Unknown 67</v>
      </c>
      <c r="M73" s="2" t="e">
        <f>'ssDNA Low Standard Curve'!N112</f>
        <v>#DIV/0!</v>
      </c>
      <c r="N73" s="2" t="e">
        <f t="shared" si="3"/>
        <v>#DIV/0!</v>
      </c>
      <c r="P73" s="8" t="e">
        <f>'ssDNA Low Standard Curve'!O112</f>
        <v>#DIV/0!</v>
      </c>
    </row>
    <row r="74" spans="2:16" s="8" customFormat="1" x14ac:dyDescent="0.25">
      <c r="B74" s="14">
        <v>1</v>
      </c>
      <c r="C74" s="15">
        <v>1</v>
      </c>
      <c r="D74" t="str">
        <f>'ssDNA High Standard Curve'!M7</f>
        <v>Unknown 68</v>
      </c>
      <c r="E74" s="3" t="e">
        <f>'ssDNA High Standard Curve'!N113</f>
        <v>#DIV/0!</v>
      </c>
      <c r="F74" s="3" t="e">
        <f t="shared" si="2"/>
        <v>#DIV/0!</v>
      </c>
      <c r="H74" s="8" t="e">
        <f>'ssDNA High Standard Curve'!O113</f>
        <v>#DIV/0!</v>
      </c>
      <c r="J74" s="14">
        <v>1</v>
      </c>
      <c r="K74" s="15">
        <v>1</v>
      </c>
      <c r="L74" t="str">
        <f>'ssDNA Low Standard Curve'!M7</f>
        <v>Unknown 68</v>
      </c>
      <c r="M74" s="2" t="e">
        <f>'ssDNA Low Standard Curve'!N113</f>
        <v>#DIV/0!</v>
      </c>
      <c r="N74" s="2" t="e">
        <f t="shared" si="3"/>
        <v>#DIV/0!</v>
      </c>
      <c r="P74" s="8" t="e">
        <f>'ssDNA Low Standard Curve'!O113</f>
        <v>#DIV/0!</v>
      </c>
    </row>
    <row r="75" spans="2:16" s="8" customFormat="1" x14ac:dyDescent="0.25">
      <c r="B75" s="14">
        <v>1</v>
      </c>
      <c r="C75" s="15">
        <v>1</v>
      </c>
      <c r="D75" t="str">
        <f>'ssDNA High Standard Curve'!M8</f>
        <v>Unknown 69</v>
      </c>
      <c r="E75" s="3" t="e">
        <f>'ssDNA High Standard Curve'!N114</f>
        <v>#DIV/0!</v>
      </c>
      <c r="F75" s="3" t="e">
        <f t="shared" si="2"/>
        <v>#DIV/0!</v>
      </c>
      <c r="H75" s="8" t="e">
        <f>'ssDNA High Standard Curve'!O114</f>
        <v>#DIV/0!</v>
      </c>
      <c r="J75" s="14">
        <v>1</v>
      </c>
      <c r="K75" s="15">
        <v>1</v>
      </c>
      <c r="L75" t="str">
        <f>'ssDNA Low Standard Curve'!M8</f>
        <v>Unknown 69</v>
      </c>
      <c r="M75" s="2" t="e">
        <f>'ssDNA Low Standard Curve'!N114</f>
        <v>#DIV/0!</v>
      </c>
      <c r="N75" s="2" t="e">
        <f t="shared" si="3"/>
        <v>#DIV/0!</v>
      </c>
      <c r="P75" s="8" t="e">
        <f>'ssDNA Low Standard Curve'!O114</f>
        <v>#DIV/0!</v>
      </c>
    </row>
    <row r="76" spans="2:16" s="8" customFormat="1" x14ac:dyDescent="0.25">
      <c r="B76" s="14">
        <v>1</v>
      </c>
      <c r="C76" s="15">
        <v>1</v>
      </c>
      <c r="D76" t="str">
        <f>'ssDNA High Standard Curve'!M9</f>
        <v>Unknown 70</v>
      </c>
      <c r="E76" s="3" t="e">
        <f>'ssDNA High Standard Curve'!N115</f>
        <v>#DIV/0!</v>
      </c>
      <c r="F76" s="3" t="e">
        <f t="shared" si="2"/>
        <v>#DIV/0!</v>
      </c>
      <c r="H76" s="8" t="e">
        <f>'ssDNA High Standard Curve'!O115</f>
        <v>#DIV/0!</v>
      </c>
      <c r="J76" s="14">
        <v>1</v>
      </c>
      <c r="K76" s="15">
        <v>1</v>
      </c>
      <c r="L76" t="str">
        <f>'ssDNA Low Standard Curve'!M9</f>
        <v>Unknown 70</v>
      </c>
      <c r="M76" s="2" t="e">
        <f>'ssDNA Low Standard Curve'!N115</f>
        <v>#DIV/0!</v>
      </c>
      <c r="N76" s="2" t="e">
        <f t="shared" si="3"/>
        <v>#DIV/0!</v>
      </c>
      <c r="P76" s="8" t="e">
        <f>'ssDNA Low Standard Curve'!O115</f>
        <v>#DIV/0!</v>
      </c>
    </row>
    <row r="77" spans="2:16" s="8" customFormat="1" x14ac:dyDescent="0.25">
      <c r="B77" s="14">
        <v>1</v>
      </c>
      <c r="C77" s="15">
        <v>1</v>
      </c>
      <c r="D77" t="str">
        <f>'ssDNA High Standard Curve'!M10</f>
        <v>Unknown 71</v>
      </c>
      <c r="E77" s="3" t="e">
        <f>'ssDNA High Standard Curve'!N116</f>
        <v>#DIV/0!</v>
      </c>
      <c r="F77" s="3" t="e">
        <f t="shared" si="2"/>
        <v>#DIV/0!</v>
      </c>
      <c r="H77" s="8" t="e">
        <f>'ssDNA High Standard Curve'!O116</f>
        <v>#DIV/0!</v>
      </c>
      <c r="J77" s="14">
        <v>1</v>
      </c>
      <c r="K77" s="15">
        <v>1</v>
      </c>
      <c r="L77" t="str">
        <f>'ssDNA Low Standard Curve'!M10</f>
        <v>Unknown 71</v>
      </c>
      <c r="M77" s="2" t="e">
        <f>'ssDNA Low Standard Curve'!N116</f>
        <v>#DIV/0!</v>
      </c>
      <c r="N77" s="2" t="e">
        <f t="shared" si="3"/>
        <v>#DIV/0!</v>
      </c>
      <c r="P77" s="8" t="e">
        <f>'ssDNA Low Standard Curve'!O116</f>
        <v>#DIV/0!</v>
      </c>
    </row>
    <row r="78" spans="2:16" s="8" customFormat="1" x14ac:dyDescent="0.25">
      <c r="B78" s="14">
        <v>1</v>
      </c>
      <c r="C78" s="15">
        <v>1</v>
      </c>
      <c r="D78" t="str">
        <f>'ssDNA High Standard Curve'!M11</f>
        <v>Unknown 72</v>
      </c>
      <c r="E78" s="3" t="e">
        <f>'ssDNA High Standard Curve'!N117</f>
        <v>#DIV/0!</v>
      </c>
      <c r="F78" s="3" t="e">
        <f t="shared" si="2"/>
        <v>#DIV/0!</v>
      </c>
      <c r="H78" s="8" t="e">
        <f>'ssDNA High Standard Curve'!O117</f>
        <v>#DIV/0!</v>
      </c>
      <c r="J78" s="14">
        <v>1</v>
      </c>
      <c r="K78" s="15">
        <v>1</v>
      </c>
      <c r="L78" t="str">
        <f>'ssDNA Low Standard Curve'!M11</f>
        <v>Unknown 72</v>
      </c>
      <c r="M78" s="2" t="e">
        <f>'ssDNA Low Standard Curve'!N117</f>
        <v>#DIV/0!</v>
      </c>
      <c r="N78" s="2" t="e">
        <f t="shared" si="3"/>
        <v>#DIV/0!</v>
      </c>
      <c r="P78" s="8" t="e">
        <f>'ssDNA Low Standard Curve'!O117</f>
        <v>#DIV/0!</v>
      </c>
    </row>
    <row r="79" spans="2:16" s="8" customFormat="1" x14ac:dyDescent="0.25">
      <c r="B79" s="14">
        <v>1</v>
      </c>
      <c r="C79" s="15">
        <v>1</v>
      </c>
      <c r="D79" t="str">
        <f>'ssDNA High Standard Curve'!N4</f>
        <v>Unknown 73</v>
      </c>
      <c r="E79" s="3" t="e">
        <f>'ssDNA High Standard Curve'!N118</f>
        <v>#DIV/0!</v>
      </c>
      <c r="F79" s="3" t="e">
        <f t="shared" si="2"/>
        <v>#DIV/0!</v>
      </c>
      <c r="H79" s="8" t="e">
        <f>'ssDNA High Standard Curve'!O118</f>
        <v>#DIV/0!</v>
      </c>
      <c r="J79" s="14">
        <v>1</v>
      </c>
      <c r="K79" s="15">
        <v>1</v>
      </c>
      <c r="L79" t="str">
        <f>'ssDNA Low Standard Curve'!N4</f>
        <v>Unknown 73</v>
      </c>
      <c r="M79" s="2" t="e">
        <f>'ssDNA Low Standard Curve'!N118</f>
        <v>#DIV/0!</v>
      </c>
      <c r="N79" s="2" t="e">
        <f t="shared" si="3"/>
        <v>#DIV/0!</v>
      </c>
      <c r="P79" s="8" t="e">
        <f>'ssDNA Low Standard Curve'!O118</f>
        <v>#DIV/0!</v>
      </c>
    </row>
    <row r="80" spans="2:16" s="8" customFormat="1" x14ac:dyDescent="0.25">
      <c r="B80" s="14">
        <v>1</v>
      </c>
      <c r="C80" s="15">
        <v>1</v>
      </c>
      <c r="D80" t="str">
        <f>'ssDNA High Standard Curve'!N5</f>
        <v>Unknown 74</v>
      </c>
      <c r="E80" s="3" t="e">
        <f>'ssDNA High Standard Curve'!N119</f>
        <v>#DIV/0!</v>
      </c>
      <c r="F80" s="3" t="e">
        <f t="shared" si="2"/>
        <v>#DIV/0!</v>
      </c>
      <c r="H80" s="8" t="e">
        <f>'ssDNA High Standard Curve'!O119</f>
        <v>#DIV/0!</v>
      </c>
      <c r="J80" s="14">
        <v>1</v>
      </c>
      <c r="K80" s="15">
        <v>1</v>
      </c>
      <c r="L80" t="str">
        <f>'ssDNA Low Standard Curve'!N5</f>
        <v>Unknown 74</v>
      </c>
      <c r="M80" s="2" t="e">
        <f>'ssDNA Low Standard Curve'!N119</f>
        <v>#DIV/0!</v>
      </c>
      <c r="N80" s="2" t="e">
        <f t="shared" si="3"/>
        <v>#DIV/0!</v>
      </c>
      <c r="P80" s="8" t="e">
        <f>'ssDNA Low Standard Curve'!O119</f>
        <v>#DIV/0!</v>
      </c>
    </row>
    <row r="81" spans="2:16" s="8" customFormat="1" x14ac:dyDescent="0.25">
      <c r="B81" s="14">
        <v>1</v>
      </c>
      <c r="C81" s="15">
        <v>1</v>
      </c>
      <c r="D81" t="str">
        <f>'ssDNA High Standard Curve'!N6</f>
        <v>Unknown 75</v>
      </c>
      <c r="E81" s="3" t="e">
        <f>'ssDNA High Standard Curve'!N120</f>
        <v>#DIV/0!</v>
      </c>
      <c r="F81" s="3" t="e">
        <f t="shared" si="2"/>
        <v>#DIV/0!</v>
      </c>
      <c r="H81" s="8" t="e">
        <f>'ssDNA High Standard Curve'!O120</f>
        <v>#DIV/0!</v>
      </c>
      <c r="J81" s="14">
        <v>1</v>
      </c>
      <c r="K81" s="15">
        <v>1</v>
      </c>
      <c r="L81" t="str">
        <f>'ssDNA Low Standard Curve'!N6</f>
        <v>Unknown 75</v>
      </c>
      <c r="M81" s="2" t="e">
        <f>'ssDNA Low Standard Curve'!N120</f>
        <v>#DIV/0!</v>
      </c>
      <c r="N81" s="2" t="e">
        <f t="shared" si="3"/>
        <v>#DIV/0!</v>
      </c>
      <c r="P81" s="8" t="e">
        <f>'ssDNA Low Standard Curve'!O120</f>
        <v>#DIV/0!</v>
      </c>
    </row>
    <row r="82" spans="2:16" s="8" customFormat="1" x14ac:dyDescent="0.25">
      <c r="B82" s="14">
        <v>1</v>
      </c>
      <c r="C82" s="15">
        <v>1</v>
      </c>
      <c r="D82" t="str">
        <f>'ssDNA High Standard Curve'!N7</f>
        <v>Unknown 76</v>
      </c>
      <c r="E82" s="3" t="e">
        <f>'ssDNA High Standard Curve'!N121</f>
        <v>#DIV/0!</v>
      </c>
      <c r="F82" s="3" t="e">
        <f t="shared" si="2"/>
        <v>#DIV/0!</v>
      </c>
      <c r="H82" s="8" t="e">
        <f>'ssDNA High Standard Curve'!O121</f>
        <v>#DIV/0!</v>
      </c>
      <c r="J82" s="14">
        <v>1</v>
      </c>
      <c r="K82" s="15">
        <v>1</v>
      </c>
      <c r="L82" t="str">
        <f>'ssDNA Low Standard Curve'!N7</f>
        <v>Unknown 76</v>
      </c>
      <c r="M82" s="2" t="e">
        <f>'ssDNA Low Standard Curve'!N121</f>
        <v>#DIV/0!</v>
      </c>
      <c r="N82" s="2" t="e">
        <f t="shared" si="3"/>
        <v>#DIV/0!</v>
      </c>
      <c r="P82" s="8" t="e">
        <f>'ssDNA Low Standard Curve'!O121</f>
        <v>#DIV/0!</v>
      </c>
    </row>
    <row r="83" spans="2:16" s="8" customFormat="1" x14ac:dyDescent="0.25">
      <c r="B83" s="14">
        <v>1</v>
      </c>
      <c r="C83" s="15">
        <v>1</v>
      </c>
      <c r="D83" t="str">
        <f>'ssDNA High Standard Curve'!N8</f>
        <v>Unknown 77</v>
      </c>
      <c r="E83" s="3" t="e">
        <f>'ssDNA High Standard Curve'!N122</f>
        <v>#DIV/0!</v>
      </c>
      <c r="F83" s="3" t="e">
        <f t="shared" si="2"/>
        <v>#DIV/0!</v>
      </c>
      <c r="H83" s="8" t="e">
        <f>'ssDNA High Standard Curve'!O122</f>
        <v>#DIV/0!</v>
      </c>
      <c r="J83" s="14">
        <v>1</v>
      </c>
      <c r="K83" s="15">
        <v>1</v>
      </c>
      <c r="L83" t="str">
        <f>'ssDNA Low Standard Curve'!N8</f>
        <v>Unknown 77</v>
      </c>
      <c r="M83" s="2" t="e">
        <f>'ssDNA Low Standard Curve'!N122</f>
        <v>#DIV/0!</v>
      </c>
      <c r="N83" s="2" t="e">
        <f t="shared" si="3"/>
        <v>#DIV/0!</v>
      </c>
      <c r="P83" s="8" t="e">
        <f>'ssDNA Low Standard Curve'!O122</f>
        <v>#DIV/0!</v>
      </c>
    </row>
    <row r="84" spans="2:16" s="8" customFormat="1" x14ac:dyDescent="0.25">
      <c r="B84" s="14">
        <v>1</v>
      </c>
      <c r="C84" s="15">
        <v>1</v>
      </c>
      <c r="D84" t="str">
        <f>'ssDNA High Standard Curve'!N9</f>
        <v>Unknown 78</v>
      </c>
      <c r="E84" s="3" t="e">
        <f>'ssDNA High Standard Curve'!N123</f>
        <v>#DIV/0!</v>
      </c>
      <c r="F84" s="3" t="e">
        <f t="shared" si="2"/>
        <v>#DIV/0!</v>
      </c>
      <c r="H84" s="8" t="e">
        <f>'ssDNA High Standard Curve'!O123</f>
        <v>#DIV/0!</v>
      </c>
      <c r="J84" s="14">
        <v>1</v>
      </c>
      <c r="K84" s="15">
        <v>1</v>
      </c>
      <c r="L84" t="str">
        <f>'ssDNA Low Standard Curve'!N9</f>
        <v>Unknown 78</v>
      </c>
      <c r="M84" s="2" t="e">
        <f>'ssDNA Low Standard Curve'!N123</f>
        <v>#DIV/0!</v>
      </c>
      <c r="N84" s="2" t="e">
        <f t="shared" si="3"/>
        <v>#DIV/0!</v>
      </c>
      <c r="P84" s="8" t="e">
        <f>'ssDNA Low Standard Curve'!O123</f>
        <v>#DIV/0!</v>
      </c>
    </row>
    <row r="85" spans="2:16" s="8" customFormat="1" x14ac:dyDescent="0.25">
      <c r="B85" s="14">
        <v>1</v>
      </c>
      <c r="C85" s="15">
        <v>1</v>
      </c>
      <c r="D85" t="str">
        <f>'ssDNA High Standard Curve'!N10</f>
        <v>Unknown 79</v>
      </c>
      <c r="E85" s="3" t="e">
        <f>'ssDNA High Standard Curve'!N124</f>
        <v>#DIV/0!</v>
      </c>
      <c r="F85" s="3" t="e">
        <f t="shared" si="2"/>
        <v>#DIV/0!</v>
      </c>
      <c r="H85" s="8" t="e">
        <f>'ssDNA High Standard Curve'!O124</f>
        <v>#DIV/0!</v>
      </c>
      <c r="J85" s="14">
        <v>1</v>
      </c>
      <c r="K85" s="15">
        <v>1</v>
      </c>
      <c r="L85" t="str">
        <f>'ssDNA Low Standard Curve'!N10</f>
        <v>Unknown 79</v>
      </c>
      <c r="M85" s="2" t="e">
        <f>'ssDNA Low Standard Curve'!N124</f>
        <v>#DIV/0!</v>
      </c>
      <c r="N85" s="2" t="e">
        <f t="shared" si="3"/>
        <v>#DIV/0!</v>
      </c>
      <c r="P85" s="8" t="e">
        <f>'ssDNA Low Standard Curve'!O124</f>
        <v>#DIV/0!</v>
      </c>
    </row>
    <row r="86" spans="2:16" s="8" customFormat="1" x14ac:dyDescent="0.25">
      <c r="B86" s="14">
        <v>1</v>
      </c>
      <c r="C86" s="15">
        <v>1</v>
      </c>
      <c r="D86" t="str">
        <f>'ssDNA High Standard Curve'!N11</f>
        <v>Unknown 80</v>
      </c>
      <c r="E86" s="3" t="e">
        <f>'ssDNA High Standard Curve'!N125</f>
        <v>#DIV/0!</v>
      </c>
      <c r="F86" s="3" t="e">
        <f t="shared" si="2"/>
        <v>#DIV/0!</v>
      </c>
      <c r="H86" s="8" t="e">
        <f>'ssDNA High Standard Curve'!O125</f>
        <v>#DIV/0!</v>
      </c>
      <c r="J86" s="14">
        <v>1</v>
      </c>
      <c r="K86" s="15">
        <v>1</v>
      </c>
      <c r="L86" t="str">
        <f>'ssDNA Low Standard Curve'!N11</f>
        <v>Unknown 80</v>
      </c>
      <c r="M86" s="2" t="e">
        <f>'ssDNA Low Standard Curve'!N125</f>
        <v>#DIV/0!</v>
      </c>
      <c r="N86" s="2" t="e">
        <f t="shared" si="3"/>
        <v>#DIV/0!</v>
      </c>
      <c r="P86" s="8" t="e">
        <f>'ssDNA Low Standard Curve'!O125</f>
        <v>#DIV/0!</v>
      </c>
    </row>
    <row r="87" spans="2:16" s="8" customFormat="1" x14ac:dyDescent="0.25"/>
  </sheetData>
  <sheetProtection algorithmName="SHA-512" hashValue="/oV5bwgc9/AeXd+wC1NDsamAg+G4UQseA5RkCOkd35p0A/HBDivFuoL1319xFynWd1s04YbpvuvrCxhR0QOiCw==" saltValue="z9A8AByCMhQbemuOWwF0ZA==" spinCount="100000" sheet="1" objects="1" scenarios="1"/>
  <mergeCells count="7">
    <mergeCell ref="B5:H5"/>
    <mergeCell ref="J5:P5"/>
    <mergeCell ref="B1:P2"/>
    <mergeCell ref="B3:H3"/>
    <mergeCell ref="J3:P3"/>
    <mergeCell ref="B4:H4"/>
    <mergeCell ref="J4:P4"/>
  </mergeCells>
  <conditionalFormatting sqref="I3:J5 B3:B5 D6:I6 J31:K86 E31:H86 B7:C86 E7:K30 M7:P86 L6:P6">
    <cfRule type="containsText" dxfId="17" priority="7" operator="containsText" text="Outside Range">
      <formula>NOT(ISERROR(SEARCH("Outside Range",B3)))</formula>
    </cfRule>
  </conditionalFormatting>
  <conditionalFormatting sqref="B1">
    <cfRule type="containsText" dxfId="16" priority="6" operator="containsText" text="Outside Range">
      <formula>NOT(ISERROR(SEARCH("Outside Range",B1)))</formula>
    </cfRule>
  </conditionalFormatting>
  <conditionalFormatting sqref="B5:P5">
    <cfRule type="containsText" dxfId="15" priority="4" operator="containsText" text="Not">
      <formula>NOT(ISERROR(SEARCH("Not",B5)))</formula>
    </cfRule>
    <cfRule type="containsText" dxfId="14" priority="5" operator="containsText" text="Check">
      <formula>NOT(ISERROR(SEARCH("Check",B5)))</formula>
    </cfRule>
  </conditionalFormatting>
  <conditionalFormatting sqref="B6:C6">
    <cfRule type="containsText" dxfId="13" priority="3" operator="containsText" text="Outside Range">
      <formula>NOT(ISERROR(SEARCH("Outside Range",B6)))</formula>
    </cfRule>
  </conditionalFormatting>
  <conditionalFormatting sqref="J6:K6">
    <cfRule type="containsText" dxfId="12" priority="1" operator="containsText" text="Outside Range">
      <formula>NOT(ISERROR(SEARCH("Outside Range",J6)))</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S139"/>
  <sheetViews>
    <sheetView zoomScaleNormal="100" workbookViewId="0">
      <selection activeCell="C18" sqref="C18"/>
    </sheetView>
  </sheetViews>
  <sheetFormatPr defaultColWidth="9.140625" defaultRowHeight="15" x14ac:dyDescent="0.25"/>
  <cols>
    <col min="1" max="1" width="9.140625" style="8"/>
    <col min="2" max="2" width="12" style="8" bestFit="1" customWidth="1"/>
    <col min="3" max="14" width="11.85546875" style="8" customWidth="1"/>
    <col min="15" max="15" width="9.140625" style="8"/>
    <col min="16" max="16" width="28.5703125" style="8" customWidth="1"/>
    <col min="17" max="16384" width="9.140625" style="8"/>
  </cols>
  <sheetData>
    <row r="3" spans="2:14" ht="31.5" x14ac:dyDescent="0.5">
      <c r="B3" s="18" t="s">
        <v>119</v>
      </c>
    </row>
    <row r="4" spans="2:14" x14ac:dyDescent="0.25">
      <c r="B4" s="11"/>
      <c r="C4" s="11">
        <v>1</v>
      </c>
      <c r="D4" s="11">
        <v>2</v>
      </c>
      <c r="E4" s="11">
        <v>3</v>
      </c>
      <c r="F4" s="11">
        <v>4</v>
      </c>
      <c r="G4" s="11">
        <v>5</v>
      </c>
      <c r="H4" s="11">
        <v>6</v>
      </c>
      <c r="I4" s="11">
        <v>7</v>
      </c>
      <c r="J4" s="11">
        <v>8</v>
      </c>
      <c r="K4" s="11">
        <v>9</v>
      </c>
      <c r="L4" s="11">
        <v>10</v>
      </c>
      <c r="M4" s="11">
        <v>11</v>
      </c>
      <c r="N4" s="11">
        <v>12</v>
      </c>
    </row>
    <row r="5" spans="2:14" x14ac:dyDescent="0.25">
      <c r="B5" s="11" t="s">
        <v>0</v>
      </c>
      <c r="C5" s="107">
        <v>400</v>
      </c>
      <c r="D5" s="108"/>
      <c r="E5" s="16" t="s">
        <v>9</v>
      </c>
      <c r="F5" s="16" t="s">
        <v>17</v>
      </c>
      <c r="G5" s="16" t="s">
        <v>25</v>
      </c>
      <c r="H5" s="16" t="s">
        <v>33</v>
      </c>
      <c r="I5" s="16" t="s">
        <v>57</v>
      </c>
      <c r="J5" s="16" t="s">
        <v>65</v>
      </c>
      <c r="K5" s="16" t="s">
        <v>73</v>
      </c>
      <c r="L5" s="16" t="s">
        <v>81</v>
      </c>
      <c r="M5" s="16" t="s">
        <v>89</v>
      </c>
      <c r="N5" s="16" t="s">
        <v>97</v>
      </c>
    </row>
    <row r="6" spans="2:14" x14ac:dyDescent="0.25">
      <c r="B6" s="11" t="s">
        <v>1</v>
      </c>
      <c r="C6" s="109">
        <v>200</v>
      </c>
      <c r="D6" s="109"/>
      <c r="E6" s="16" t="s">
        <v>10</v>
      </c>
      <c r="F6" s="16" t="s">
        <v>18</v>
      </c>
      <c r="G6" s="16" t="s">
        <v>26</v>
      </c>
      <c r="H6" s="16" t="s">
        <v>50</v>
      </c>
      <c r="I6" s="16" t="s">
        <v>58</v>
      </c>
      <c r="J6" s="16" t="s">
        <v>66</v>
      </c>
      <c r="K6" s="16" t="s">
        <v>74</v>
      </c>
      <c r="L6" s="16" t="s">
        <v>82</v>
      </c>
      <c r="M6" s="16" t="s">
        <v>90</v>
      </c>
      <c r="N6" s="16" t="s">
        <v>98</v>
      </c>
    </row>
    <row r="7" spans="2:14" x14ac:dyDescent="0.25">
      <c r="B7" s="11" t="s">
        <v>2</v>
      </c>
      <c r="C7" s="110">
        <v>50</v>
      </c>
      <c r="D7" s="110"/>
      <c r="E7" s="16" t="s">
        <v>11</v>
      </c>
      <c r="F7" s="16" t="s">
        <v>19</v>
      </c>
      <c r="G7" s="16" t="s">
        <v>27</v>
      </c>
      <c r="H7" s="16" t="s">
        <v>51</v>
      </c>
      <c r="I7" s="16" t="s">
        <v>59</v>
      </c>
      <c r="J7" s="16" t="s">
        <v>67</v>
      </c>
      <c r="K7" s="16" t="s">
        <v>75</v>
      </c>
      <c r="L7" s="16" t="s">
        <v>83</v>
      </c>
      <c r="M7" s="16" t="s">
        <v>91</v>
      </c>
      <c r="N7" s="16" t="s">
        <v>99</v>
      </c>
    </row>
    <row r="8" spans="2:14" x14ac:dyDescent="0.25">
      <c r="B8" s="11" t="s">
        <v>3</v>
      </c>
      <c r="C8" s="111">
        <v>12.5</v>
      </c>
      <c r="D8" s="111"/>
      <c r="E8" s="16" t="s">
        <v>12</v>
      </c>
      <c r="F8" s="16" t="s">
        <v>20</v>
      </c>
      <c r="G8" s="16" t="s">
        <v>28</v>
      </c>
      <c r="H8" s="16" t="s">
        <v>52</v>
      </c>
      <c r="I8" s="16" t="s">
        <v>60</v>
      </c>
      <c r="J8" s="16" t="s">
        <v>68</v>
      </c>
      <c r="K8" s="16" t="s">
        <v>76</v>
      </c>
      <c r="L8" s="16" t="s">
        <v>84</v>
      </c>
      <c r="M8" s="16" t="s">
        <v>92</v>
      </c>
      <c r="N8" s="16" t="s">
        <v>100</v>
      </c>
    </row>
    <row r="9" spans="2:14" x14ac:dyDescent="0.25">
      <c r="B9" s="11" t="s">
        <v>4</v>
      </c>
      <c r="C9" s="112">
        <v>3.1</v>
      </c>
      <c r="D9" s="112"/>
      <c r="E9" s="16" t="s">
        <v>13</v>
      </c>
      <c r="F9" s="16" t="s">
        <v>21</v>
      </c>
      <c r="G9" s="16" t="s">
        <v>29</v>
      </c>
      <c r="H9" s="16" t="s">
        <v>53</v>
      </c>
      <c r="I9" s="16" t="s">
        <v>61</v>
      </c>
      <c r="J9" s="16" t="s">
        <v>69</v>
      </c>
      <c r="K9" s="16" t="s">
        <v>77</v>
      </c>
      <c r="L9" s="16" t="s">
        <v>85</v>
      </c>
      <c r="M9" s="16" t="s">
        <v>93</v>
      </c>
      <c r="N9" s="16" t="s">
        <v>101</v>
      </c>
    </row>
    <row r="10" spans="2:14" x14ac:dyDescent="0.25">
      <c r="B10" s="11" t="s">
        <v>5</v>
      </c>
      <c r="C10" s="113">
        <v>0.78</v>
      </c>
      <c r="D10" s="113"/>
      <c r="E10" s="16" t="s">
        <v>14</v>
      </c>
      <c r="F10" s="16" t="s">
        <v>22</v>
      </c>
      <c r="G10" s="16" t="s">
        <v>30</v>
      </c>
      <c r="H10" s="16" t="s">
        <v>54</v>
      </c>
      <c r="I10" s="16" t="s">
        <v>62</v>
      </c>
      <c r="J10" s="16" t="s">
        <v>70</v>
      </c>
      <c r="K10" s="16" t="s">
        <v>78</v>
      </c>
      <c r="L10" s="16" t="s">
        <v>86</v>
      </c>
      <c r="M10" s="16" t="s">
        <v>94</v>
      </c>
      <c r="N10" s="16" t="s">
        <v>102</v>
      </c>
    </row>
    <row r="11" spans="2:14" x14ac:dyDescent="0.25">
      <c r="B11" s="11" t="s">
        <v>6</v>
      </c>
      <c r="C11" s="105">
        <v>0.2</v>
      </c>
      <c r="D11" s="105"/>
      <c r="E11" s="16" t="s">
        <v>15</v>
      </c>
      <c r="F11" s="16" t="s">
        <v>23</v>
      </c>
      <c r="G11" s="16" t="s">
        <v>31</v>
      </c>
      <c r="H11" s="16" t="s">
        <v>55</v>
      </c>
      <c r="I11" s="16" t="s">
        <v>63</v>
      </c>
      <c r="J11" s="16" t="s">
        <v>71</v>
      </c>
      <c r="K11" s="16" t="s">
        <v>79</v>
      </c>
      <c r="L11" s="16" t="s">
        <v>87</v>
      </c>
      <c r="M11" s="16" t="s">
        <v>95</v>
      </c>
      <c r="N11" s="16" t="s">
        <v>103</v>
      </c>
    </row>
    <row r="12" spans="2:14" x14ac:dyDescent="0.25">
      <c r="B12" s="11" t="s">
        <v>7</v>
      </c>
      <c r="C12" s="106" t="s">
        <v>8</v>
      </c>
      <c r="D12" s="106"/>
      <c r="E12" s="16" t="s">
        <v>16</v>
      </c>
      <c r="F12" s="16" t="s">
        <v>24</v>
      </c>
      <c r="G12" s="16" t="s">
        <v>32</v>
      </c>
      <c r="H12" s="16" t="s">
        <v>56</v>
      </c>
      <c r="I12" s="16" t="s">
        <v>64</v>
      </c>
      <c r="J12" s="16" t="s">
        <v>72</v>
      </c>
      <c r="K12" s="16" t="s">
        <v>80</v>
      </c>
      <c r="L12" s="16" t="s">
        <v>88</v>
      </c>
      <c r="M12" s="16" t="s">
        <v>96</v>
      </c>
      <c r="N12" s="16" t="s">
        <v>104</v>
      </c>
    </row>
    <row r="14" spans="2:14" x14ac:dyDescent="0.25">
      <c r="B14" s="35" t="s">
        <v>105</v>
      </c>
      <c r="C14" s="35"/>
      <c r="D14" s="35"/>
      <c r="E14" s="35"/>
      <c r="F14" s="35"/>
      <c r="G14" s="35"/>
      <c r="H14" s="35"/>
      <c r="I14" s="35"/>
      <c r="J14" s="35"/>
      <c r="K14" s="35"/>
      <c r="L14" s="35"/>
      <c r="M14" s="35"/>
      <c r="N14" s="35"/>
    </row>
    <row r="15" spans="2:14" x14ac:dyDescent="0.25">
      <c r="B15" s="35"/>
      <c r="C15" s="35"/>
      <c r="D15" s="35"/>
      <c r="E15" s="35"/>
      <c r="F15" s="35"/>
      <c r="G15" s="35"/>
      <c r="H15" s="35"/>
      <c r="I15" s="35"/>
      <c r="J15" s="35"/>
      <c r="K15" s="35"/>
      <c r="L15" s="35"/>
      <c r="M15" s="35"/>
      <c r="N15" s="35"/>
    </row>
    <row r="16" spans="2:14" x14ac:dyDescent="0.25">
      <c r="B16" s="35"/>
      <c r="C16" s="35"/>
      <c r="D16" s="35"/>
      <c r="E16" s="35"/>
      <c r="F16" s="35"/>
      <c r="G16" s="35"/>
      <c r="H16" s="35"/>
      <c r="I16" s="35"/>
      <c r="J16" s="35"/>
      <c r="K16" s="35"/>
      <c r="L16" s="35"/>
      <c r="M16" s="35"/>
      <c r="N16" s="35"/>
    </row>
    <row r="17" spans="2:14" x14ac:dyDescent="0.25">
      <c r="C17" s="8">
        <v>1</v>
      </c>
      <c r="D17" s="8">
        <v>2</v>
      </c>
      <c r="E17" s="8">
        <v>3</v>
      </c>
      <c r="F17" s="8">
        <v>4</v>
      </c>
      <c r="G17" s="8">
        <v>5</v>
      </c>
      <c r="H17" s="8">
        <v>6</v>
      </c>
      <c r="I17" s="8">
        <v>7</v>
      </c>
      <c r="J17" s="8">
        <v>8</v>
      </c>
      <c r="K17" s="8">
        <v>9</v>
      </c>
      <c r="L17" s="8">
        <v>10</v>
      </c>
      <c r="M17" s="8">
        <v>11</v>
      </c>
      <c r="N17" s="8">
        <v>12</v>
      </c>
    </row>
    <row r="18" spans="2:14" x14ac:dyDescent="0.25">
      <c r="B18" s="8" t="s">
        <v>0</v>
      </c>
      <c r="C18" s="13"/>
      <c r="D18" s="13"/>
      <c r="E18" s="13"/>
      <c r="F18" s="13"/>
      <c r="G18" s="13"/>
      <c r="H18" s="13"/>
      <c r="I18" s="13"/>
      <c r="J18" s="13"/>
      <c r="K18" s="13"/>
      <c r="L18" s="13"/>
      <c r="M18" s="13"/>
      <c r="N18" s="13"/>
    </row>
    <row r="19" spans="2:14" ht="15" customHeight="1" x14ac:dyDescent="0.25">
      <c r="B19" s="8" t="s">
        <v>1</v>
      </c>
      <c r="C19" s="13"/>
      <c r="D19" s="13"/>
      <c r="E19" s="13"/>
      <c r="F19" s="13"/>
      <c r="G19" s="13"/>
      <c r="H19" s="13"/>
      <c r="I19" s="13"/>
      <c r="J19" s="13"/>
      <c r="K19" s="13"/>
      <c r="L19" s="13"/>
      <c r="M19" s="13"/>
      <c r="N19" s="13"/>
    </row>
    <row r="20" spans="2:14" ht="15" customHeight="1" x14ac:dyDescent="0.25">
      <c r="B20" s="8" t="s">
        <v>2</v>
      </c>
      <c r="C20" s="13"/>
      <c r="D20" s="13"/>
      <c r="E20" s="13"/>
      <c r="F20" s="13"/>
      <c r="G20" s="13"/>
      <c r="H20" s="13"/>
      <c r="I20" s="13"/>
      <c r="J20" s="13"/>
      <c r="K20" s="13"/>
      <c r="L20" s="13"/>
      <c r="M20" s="13"/>
      <c r="N20" s="13"/>
    </row>
    <row r="21" spans="2:14" ht="15" customHeight="1" x14ac:dyDescent="0.25">
      <c r="B21" s="8" t="s">
        <v>3</v>
      </c>
      <c r="C21" s="13"/>
      <c r="D21" s="13"/>
      <c r="E21" s="13"/>
      <c r="F21" s="13"/>
      <c r="G21" s="13"/>
      <c r="H21" s="13"/>
      <c r="I21" s="13"/>
      <c r="J21" s="13"/>
      <c r="K21" s="13"/>
      <c r="L21" s="13"/>
      <c r="M21" s="13"/>
      <c r="N21" s="13"/>
    </row>
    <row r="22" spans="2:14" ht="15" customHeight="1" x14ac:dyDescent="0.25">
      <c r="B22" s="8" t="s">
        <v>4</v>
      </c>
      <c r="C22" s="13"/>
      <c r="D22" s="13"/>
      <c r="E22" s="13"/>
      <c r="F22" s="13"/>
      <c r="G22" s="13"/>
      <c r="H22" s="13"/>
      <c r="I22" s="13"/>
      <c r="J22" s="13"/>
      <c r="K22" s="13"/>
      <c r="L22" s="13"/>
      <c r="M22" s="13"/>
      <c r="N22" s="13"/>
    </row>
    <row r="23" spans="2:14" ht="15" customHeight="1" x14ac:dyDescent="0.25">
      <c r="B23" s="8" t="s">
        <v>5</v>
      </c>
      <c r="C23" s="13"/>
      <c r="D23" s="13"/>
      <c r="E23" s="13"/>
      <c r="F23" s="13"/>
      <c r="G23" s="13"/>
      <c r="H23" s="13"/>
      <c r="I23" s="13"/>
      <c r="J23" s="13"/>
      <c r="K23" s="13"/>
      <c r="L23" s="13"/>
      <c r="M23" s="13"/>
      <c r="N23" s="13"/>
    </row>
    <row r="24" spans="2:14" ht="15" customHeight="1" x14ac:dyDescent="0.25">
      <c r="B24" s="8" t="s">
        <v>6</v>
      </c>
      <c r="C24" s="13"/>
      <c r="D24" s="13"/>
      <c r="E24" s="13"/>
      <c r="F24" s="13"/>
      <c r="G24" s="13"/>
      <c r="H24" s="13"/>
      <c r="I24" s="13"/>
      <c r="J24" s="13"/>
      <c r="K24" s="13"/>
      <c r="L24" s="13"/>
      <c r="M24" s="13"/>
      <c r="N24" s="13"/>
    </row>
    <row r="25" spans="2:14" x14ac:dyDescent="0.25">
      <c r="B25" s="8" t="s">
        <v>7</v>
      </c>
      <c r="C25" s="13"/>
      <c r="D25" s="13"/>
      <c r="E25" s="13"/>
      <c r="F25" s="13"/>
      <c r="G25" s="13"/>
      <c r="H25" s="13"/>
      <c r="I25" s="13"/>
      <c r="J25" s="13"/>
      <c r="K25" s="13"/>
      <c r="L25" s="13"/>
      <c r="M25" s="13"/>
      <c r="N25" s="13"/>
    </row>
    <row r="27" spans="2:14" x14ac:dyDescent="0.25">
      <c r="B27" s="8" t="s">
        <v>8</v>
      </c>
      <c r="C27" s="8" t="e">
        <f>AVERAGE(C25:D25)</f>
        <v>#DIV/0!</v>
      </c>
    </row>
    <row r="29" spans="2:14" x14ac:dyDescent="0.25">
      <c r="B29" s="8" t="s">
        <v>34</v>
      </c>
    </row>
    <row r="30" spans="2:14" x14ac:dyDescent="0.25">
      <c r="C30" s="8" t="s">
        <v>35</v>
      </c>
      <c r="D30" s="8" t="s">
        <v>36</v>
      </c>
      <c r="G30" s="8" t="s">
        <v>35</v>
      </c>
      <c r="H30" s="8" t="s">
        <v>36</v>
      </c>
    </row>
    <row r="31" spans="2:14" x14ac:dyDescent="0.25">
      <c r="B31" s="8">
        <f t="shared" ref="B31:B37" si="0">C5</f>
        <v>400</v>
      </c>
      <c r="C31" s="8" t="e">
        <f>AVERAGE(C18:D18)-$C$27</f>
        <v>#DIV/0!</v>
      </c>
      <c r="D31" s="8" t="e">
        <f>_xlfn.STDEV.P(C18:D18)</f>
        <v>#DIV/0!</v>
      </c>
      <c r="F31" s="8">
        <f t="array" ref="F31:F37">IF($R$47=1,IF(AND($B$41&gt;$F$41,$B$41&gt;$J$41),B31:B37,IF($F$41&gt;$J$41,B32:B37,IF($J$41&gt;$F$41,B31:B36,""))),IF($R$47=2,B31:B37,IF($R$47=3,B32:B37,IF($R$47=4,B31:B36,""))))</f>
        <v>400</v>
      </c>
      <c r="G31" s="8" t="e">
        <f t="array" ref="G31:G37">IF($R$47=1,IF(AND($B$41&gt;$F$41,$B$41&gt;$J$41),C31:C37,IF($F$41&gt;$J$41,C32:C37,IF($J$41&gt;$F$41,C31:C36,""))),IF($R$47=2,C31:C37,IF($R$47=3,C32:C37,IF($R$47=4,C31:C36,""))))</f>
        <v>#DIV/0!</v>
      </c>
      <c r="H31" s="8" t="e">
        <f t="array" ref="H31:H37">IF($R$47=1,IF(AND($B$41&gt;$F$41,$B$41&gt;$J$41),D31:D37,IF($F$41&gt;$J$41,D32:D37,IF($J$41&gt;$F$41,D31:D36,""))),IF($R$47=2,D31:D37,IF($R$47=3,D32:D37,IF($R$47=4,D31:D36,""))))</f>
        <v>#DIV/0!</v>
      </c>
    </row>
    <row r="32" spans="2:14" x14ac:dyDescent="0.25">
      <c r="B32" s="8">
        <f t="shared" si="0"/>
        <v>200</v>
      </c>
      <c r="C32" s="8" t="e">
        <f t="shared" ref="C32:C37" si="1">AVERAGE(C19:D19)-$C$27</f>
        <v>#DIV/0!</v>
      </c>
      <c r="D32" s="8" t="e">
        <f t="shared" ref="D32:D37" si="2">_xlfn.STDEV.P(C19:D19)</f>
        <v>#DIV/0!</v>
      </c>
      <c r="F32" s="8">
        <v>200</v>
      </c>
      <c r="G32" s="8" t="e">
        <v>#DIV/0!</v>
      </c>
      <c r="H32" s="8" t="e">
        <v>#DIV/0!</v>
      </c>
    </row>
    <row r="33" spans="2:19" x14ac:dyDescent="0.25">
      <c r="B33" s="8">
        <f t="shared" si="0"/>
        <v>50</v>
      </c>
      <c r="C33" s="8" t="e">
        <f t="shared" si="1"/>
        <v>#DIV/0!</v>
      </c>
      <c r="D33" s="8" t="e">
        <f t="shared" si="2"/>
        <v>#DIV/0!</v>
      </c>
      <c r="F33" s="8">
        <v>50</v>
      </c>
      <c r="G33" s="8" t="e">
        <v>#DIV/0!</v>
      </c>
      <c r="H33" s="8" t="e">
        <v>#DIV/0!</v>
      </c>
    </row>
    <row r="34" spans="2:19" x14ac:dyDescent="0.25">
      <c r="B34" s="8">
        <f t="shared" si="0"/>
        <v>12.5</v>
      </c>
      <c r="C34" s="8" t="e">
        <f t="shared" si="1"/>
        <v>#DIV/0!</v>
      </c>
      <c r="D34" s="8" t="e">
        <f t="shared" si="2"/>
        <v>#DIV/0!</v>
      </c>
      <c r="F34" s="8">
        <v>12.5</v>
      </c>
      <c r="G34" s="8" t="e">
        <v>#DIV/0!</v>
      </c>
      <c r="H34" s="8" t="e">
        <v>#DIV/0!</v>
      </c>
    </row>
    <row r="35" spans="2:19" x14ac:dyDescent="0.25">
      <c r="B35" s="3">
        <f t="shared" si="0"/>
        <v>3.1</v>
      </c>
      <c r="C35" s="8" t="e">
        <f t="shared" si="1"/>
        <v>#DIV/0!</v>
      </c>
      <c r="D35" s="8" t="e">
        <f t="shared" si="2"/>
        <v>#DIV/0!</v>
      </c>
      <c r="F35" s="8">
        <v>3.1</v>
      </c>
      <c r="G35" s="8" t="e">
        <v>#DIV/0!</v>
      </c>
      <c r="H35" s="8" t="e">
        <v>#DIV/0!</v>
      </c>
    </row>
    <row r="36" spans="2:19" x14ac:dyDescent="0.25">
      <c r="B36" s="2">
        <f t="shared" si="0"/>
        <v>0.78</v>
      </c>
      <c r="C36" s="8" t="e">
        <f t="shared" si="1"/>
        <v>#DIV/0!</v>
      </c>
      <c r="D36" s="8" t="e">
        <f t="shared" si="2"/>
        <v>#DIV/0!</v>
      </c>
      <c r="F36" s="8">
        <v>0.78</v>
      </c>
      <c r="G36" s="8" t="e">
        <v>#DIV/0!</v>
      </c>
      <c r="H36" s="8" t="e">
        <v>#DIV/0!</v>
      </c>
    </row>
    <row r="37" spans="2:19" x14ac:dyDescent="0.25">
      <c r="B37" s="3">
        <f t="shared" si="0"/>
        <v>0.2</v>
      </c>
      <c r="C37" s="8" t="e">
        <f t="shared" si="1"/>
        <v>#DIV/0!</v>
      </c>
      <c r="D37" s="8" t="e">
        <f t="shared" si="2"/>
        <v>#DIV/0!</v>
      </c>
      <c r="F37" s="8">
        <v>0.2</v>
      </c>
      <c r="G37" s="8" t="e">
        <v>#DIV/0!</v>
      </c>
      <c r="H37" s="8" t="e">
        <v>#DIV/0!</v>
      </c>
    </row>
    <row r="38" spans="2:19" hidden="1" x14ac:dyDescent="0.25"/>
    <row r="39" spans="2:19" hidden="1" x14ac:dyDescent="0.25">
      <c r="B39" s="8" t="e">
        <f t="array" ref="B39:D43">LINEST(LN(C31:C37),LN(B31:B37),TRUE,TRUE)</f>
        <v>#VALUE!</v>
      </c>
      <c r="C39" s="8" t="e">
        <v>#VALUE!</v>
      </c>
      <c r="D39" s="8" t="e">
        <v>#VALUE!</v>
      </c>
      <c r="F39" s="8" t="e">
        <f t="array" ref="F39:H43">LINEST(LN(C32:C37),LN(B32:B37),TRUE,TRUE)</f>
        <v>#VALUE!</v>
      </c>
      <c r="G39" s="8" t="e">
        <v>#VALUE!</v>
      </c>
      <c r="H39" s="8" t="e">
        <v>#VALUE!</v>
      </c>
      <c r="J39" s="8" t="e">
        <f t="array" ref="J39:L43">LINEST(LN(C31:C36),LN(B31:B36),TRUE,TRUE)</f>
        <v>#VALUE!</v>
      </c>
      <c r="K39" s="8" t="e">
        <v>#VALUE!</v>
      </c>
      <c r="L39" s="8" t="e">
        <v>#VALUE!</v>
      </c>
    </row>
    <row r="40" spans="2:19" hidden="1" x14ac:dyDescent="0.25">
      <c r="B40" s="8" t="e">
        <v>#VALUE!</v>
      </c>
      <c r="C40" s="8" t="e">
        <v>#VALUE!</v>
      </c>
      <c r="D40" s="8" t="e">
        <v>#VALUE!</v>
      </c>
      <c r="F40" s="8" t="e">
        <v>#VALUE!</v>
      </c>
      <c r="G40" s="8" t="e">
        <v>#VALUE!</v>
      </c>
      <c r="H40" s="8" t="e">
        <v>#VALUE!</v>
      </c>
      <c r="J40" s="8" t="e">
        <v>#VALUE!</v>
      </c>
      <c r="K40" s="8" t="e">
        <v>#VALUE!</v>
      </c>
      <c r="L40" s="8" t="e">
        <v>#VALUE!</v>
      </c>
    </row>
    <row r="41" spans="2:19" hidden="1" x14ac:dyDescent="0.25">
      <c r="B41" s="8" t="e">
        <v>#VALUE!</v>
      </c>
      <c r="C41" s="8" t="e">
        <v>#VALUE!</v>
      </c>
      <c r="D41" s="8" t="e">
        <v>#VALUE!</v>
      </c>
      <c r="F41" s="8" t="e">
        <v>#VALUE!</v>
      </c>
      <c r="G41" s="8" t="e">
        <v>#VALUE!</v>
      </c>
      <c r="H41" s="8" t="e">
        <v>#VALUE!</v>
      </c>
      <c r="J41" s="8" t="e">
        <v>#VALUE!</v>
      </c>
      <c r="K41" s="8" t="e">
        <v>#VALUE!</v>
      </c>
      <c r="L41" s="8" t="e">
        <v>#VALUE!</v>
      </c>
    </row>
    <row r="42" spans="2:19" hidden="1" x14ac:dyDescent="0.25">
      <c r="B42" s="8" t="e">
        <v>#VALUE!</v>
      </c>
      <c r="C42" s="8" t="e">
        <v>#VALUE!</v>
      </c>
      <c r="D42" s="8" t="e">
        <v>#VALUE!</v>
      </c>
      <c r="F42" s="8" t="e">
        <v>#VALUE!</v>
      </c>
      <c r="G42" s="8" t="e">
        <v>#VALUE!</v>
      </c>
      <c r="H42" s="8" t="e">
        <v>#VALUE!</v>
      </c>
      <c r="J42" s="8" t="e">
        <v>#VALUE!</v>
      </c>
      <c r="K42" s="8" t="e">
        <v>#VALUE!</v>
      </c>
      <c r="L42" s="8" t="e">
        <v>#VALUE!</v>
      </c>
    </row>
    <row r="43" spans="2:19" hidden="1" x14ac:dyDescent="0.25">
      <c r="B43" s="8" t="e">
        <v>#VALUE!</v>
      </c>
      <c r="C43" s="8" t="e">
        <v>#VALUE!</v>
      </c>
      <c r="D43" s="8" t="e">
        <v>#VALUE!</v>
      </c>
      <c r="F43" s="8" t="e">
        <v>#VALUE!</v>
      </c>
      <c r="G43" s="8" t="e">
        <v>#VALUE!</v>
      </c>
      <c r="H43" s="8" t="e">
        <v>#VALUE!</v>
      </c>
      <c r="J43" s="8" t="e">
        <v>#VALUE!</v>
      </c>
      <c r="K43" s="8" t="e">
        <v>#VALUE!</v>
      </c>
      <c r="L43" s="8" t="e">
        <v>#VALUE!</v>
      </c>
    </row>
    <row r="44" spans="2:19" hidden="1" x14ac:dyDescent="0.25">
      <c r="B44" s="8" t="e">
        <f>EXP(C39)</f>
        <v>#VALUE!</v>
      </c>
      <c r="C44" s="8" t="e">
        <f>B39</f>
        <v>#VALUE!</v>
      </c>
      <c r="F44" s="8" t="e">
        <f>EXP(G39)</f>
        <v>#VALUE!</v>
      </c>
      <c r="G44" s="8" t="e">
        <f>F39</f>
        <v>#VALUE!</v>
      </c>
      <c r="J44" s="8" t="e">
        <f>EXP(K39)</f>
        <v>#VALUE!</v>
      </c>
      <c r="K44" s="8" t="e">
        <f>J39</f>
        <v>#VALUE!</v>
      </c>
    </row>
    <row r="45" spans="2:19" hidden="1" x14ac:dyDescent="0.25">
      <c r="B45" s="12" t="e">
        <f>"y="&amp;TEXT(EXP(C39),"0.00")&amp;"x^("&amp;TEXT(B39,"0.0000")&amp;")"</f>
        <v>#VALUE!</v>
      </c>
      <c r="F45" s="12" t="e">
        <f>"y="&amp;TEXT(EXP(G39),"0.00")&amp;"x^("&amp;TEXT(F39,"0.0000")&amp;")"</f>
        <v>#VALUE!</v>
      </c>
      <c r="J45" s="12" t="e">
        <f>"y="&amp;TEXT(EXP(K39),"0.00")&amp;"x^("&amp;TEXT(J39,"0.0000")&amp;")"</f>
        <v>#VALUE!</v>
      </c>
      <c r="R45" s="8" t="e">
        <f>IF(AND(B41&gt;F41,B41&gt;J41),B41,IF(F41&gt;J41,F41,IF(J41&gt;F41,J41,"")))</f>
        <v>#VALUE!</v>
      </c>
    </row>
    <row r="46" spans="2:19" hidden="1" x14ac:dyDescent="0.25">
      <c r="N46" s="8" t="e">
        <f>IF($R$47=1,IF(AND($B$41&gt;$F$41,$B$41&gt;$J$41),B45,IF($F$41&gt;$J$41,F45,IF($J$41&gt;$F$41,J45,""))),IF($R$47=2,B45,IF($R$47=3,F45,IF($R$47=4,J45,""))))</f>
        <v>#VALUE!</v>
      </c>
    </row>
    <row r="47" spans="2:19" hidden="1" x14ac:dyDescent="0.25">
      <c r="B47" s="8" t="s">
        <v>9</v>
      </c>
      <c r="C47" s="8">
        <f t="shared" ref="C47:C54" si="3">E18</f>
        <v>0</v>
      </c>
      <c r="D47" s="8" t="e">
        <f>C47-$C$27</f>
        <v>#DIV/0!</v>
      </c>
      <c r="E47" s="8" t="e">
        <f>(D47/$B$44)^(1/$C$44)</f>
        <v>#DIV/0!</v>
      </c>
      <c r="F47" s="8" t="e">
        <f>IF(AND(E47&lt;$B$31, E47&gt;$B$37),$B$132,$B$133)</f>
        <v>#DIV/0!</v>
      </c>
      <c r="H47" s="8" t="e">
        <f>(D47/$F$44)^(1/$G$44)</f>
        <v>#DIV/0!</v>
      </c>
      <c r="I47" s="8" t="e">
        <f>IF(AND(H47&lt;$B$32, H47&gt;$B$37),$B$132,$B$133)</f>
        <v>#DIV/0!</v>
      </c>
      <c r="K47" s="8" t="e">
        <f>(D47/$J$44)^(1/$K$44)</f>
        <v>#DIV/0!</v>
      </c>
      <c r="L47" s="8" t="e">
        <f>IF(AND(K47&lt;$B$31, K47&gt;$B$36),$B$132,$B$133)</f>
        <v>#DIV/0!</v>
      </c>
      <c r="N47" s="8" t="e">
        <f t="shared" ref="N47:O78" si="4">IF($R$47=1,IF(AND($B$41&gt;$F$41,$B$41&gt;$J$41),E47,IF($F$41&gt;$J$41,H47,IF($J$41&gt;$F$41,K47,""))),IF($R$47=2,E47,IF($R$47=3,H47,IF($R$47=4,K47,""))))</f>
        <v>#DIV/0!</v>
      </c>
      <c r="O47" s="8" t="e">
        <f t="shared" si="4"/>
        <v>#DIV/0!</v>
      </c>
      <c r="R47" s="17">
        <v>2</v>
      </c>
      <c r="S47" s="12" t="e">
        <f>"Automatic R^2="&amp;IF(AND(B41&gt;F41,B41&gt;J41),TEXT(B41,"0.00000"),IF(F41&gt;J41,TEXT(F41,"0.00000"),IF(J41&gt;F41,TEXT(J41,"0.00000"),"")))</f>
        <v>#VALUE!</v>
      </c>
    </row>
    <row r="48" spans="2:19" hidden="1" x14ac:dyDescent="0.25">
      <c r="B48" s="8" t="s">
        <v>10</v>
      </c>
      <c r="C48" s="8">
        <f t="shared" si="3"/>
        <v>0</v>
      </c>
      <c r="D48" s="8" t="e">
        <f>C48-$C$27</f>
        <v>#DIV/0!</v>
      </c>
      <c r="E48" s="8" t="e">
        <f t="shared" ref="E48:E111" si="5">(D48/$B$44)^(1/$C$44)</f>
        <v>#DIV/0!</v>
      </c>
      <c r="F48" s="8" t="e">
        <f t="shared" ref="F48:F111" si="6">IF(AND(E48&lt;$B$31, E48&gt;$B$37),$B$132,$B$133)</f>
        <v>#DIV/0!</v>
      </c>
      <c r="H48" s="8" t="e">
        <f t="shared" ref="H48:H111" si="7">(D48/$F$44)^(1/$G$44)</f>
        <v>#DIV/0!</v>
      </c>
      <c r="I48" s="8" t="e">
        <f t="shared" ref="I48:I111" si="8">IF(AND(H48&lt;$B$32, H48&gt;$B$37),$B$132,$B$133)</f>
        <v>#DIV/0!</v>
      </c>
      <c r="K48" s="8" t="e">
        <f t="shared" ref="K48:K111" si="9">(D48/$J$44)^(1/$K$44)</f>
        <v>#DIV/0!</v>
      </c>
      <c r="L48" s="8" t="e">
        <f t="shared" ref="L48:L111" si="10">IF(AND(K48&lt;$B$31, K48&gt;$B$36),$B$132,$B$133)</f>
        <v>#DIV/0!</v>
      </c>
      <c r="N48" s="8" t="e">
        <f t="shared" si="4"/>
        <v>#DIV/0!</v>
      </c>
      <c r="O48" s="8" t="e">
        <f t="shared" si="4"/>
        <v>#DIV/0!</v>
      </c>
      <c r="R48" s="8" t="e">
        <f>IF(R47=2,IF($B$41&gt;0.99,"Standard Curve Linear",IF($B$41&lt;$F$41,"Check Highest Dilution For Outlier",IF($B$41&lt;$J$41,"Check Lowest Dilution For Outlier",IF(AND($F$41&gt;$B$41,$J$41&gt;$B$41),"Check Dilution Series","Standard Curve Not Linear")))),IF(R47=1,IF(R45&gt;0.99,"Automatic Standard Curve Linear","Automatic Standard Curve Not Linear"),IF(R47=3,IF(F41&gt;0.99,"Abbreviated Standard Curve Linear","Abbreviated Standard Curve Not Linear"),IF(R47=4,IF(J41&gt;0.99,"Abbreviated Standard Curve Linear","Abbreviated Standard Curve Not Linear"),""))))</f>
        <v>#VALUE!</v>
      </c>
      <c r="S48" s="8" t="e">
        <f>"Full Standard Curve R^2="&amp;TEXT(B41,"0.00000")</f>
        <v>#VALUE!</v>
      </c>
    </row>
    <row r="49" spans="2:19" hidden="1" x14ac:dyDescent="0.25">
      <c r="B49" s="8" t="s">
        <v>11</v>
      </c>
      <c r="C49" s="8">
        <f t="shared" si="3"/>
        <v>0</v>
      </c>
      <c r="D49" s="8" t="e">
        <f t="shared" ref="D49:D112" si="11">C49-$C$27</f>
        <v>#DIV/0!</v>
      </c>
      <c r="E49" s="8" t="e">
        <f t="shared" si="5"/>
        <v>#DIV/0!</v>
      </c>
      <c r="F49" s="8" t="e">
        <f t="shared" si="6"/>
        <v>#DIV/0!</v>
      </c>
      <c r="H49" s="8" t="e">
        <f t="shared" si="7"/>
        <v>#DIV/0!</v>
      </c>
      <c r="I49" s="8" t="e">
        <f t="shared" si="8"/>
        <v>#DIV/0!</v>
      </c>
      <c r="K49" s="8" t="e">
        <f t="shared" si="9"/>
        <v>#DIV/0!</v>
      </c>
      <c r="L49" s="8" t="e">
        <f t="shared" si="10"/>
        <v>#DIV/0!</v>
      </c>
      <c r="N49" s="8" t="e">
        <f t="shared" si="4"/>
        <v>#DIV/0!</v>
      </c>
      <c r="O49" s="8" t="e">
        <f t="shared" si="4"/>
        <v>#DIV/0!</v>
      </c>
      <c r="S49" s="8" t="e">
        <f>"Remove Top Point R^2="&amp;TEXT(F41,"0.00000")</f>
        <v>#VALUE!</v>
      </c>
    </row>
    <row r="50" spans="2:19" hidden="1" x14ac:dyDescent="0.25">
      <c r="B50" s="8" t="s">
        <v>12</v>
      </c>
      <c r="C50" s="8">
        <f t="shared" si="3"/>
        <v>0</v>
      </c>
      <c r="D50" s="8" t="e">
        <f t="shared" si="11"/>
        <v>#DIV/0!</v>
      </c>
      <c r="E50" s="8" t="e">
        <f t="shared" si="5"/>
        <v>#DIV/0!</v>
      </c>
      <c r="F50" s="8" t="e">
        <f t="shared" si="6"/>
        <v>#DIV/0!</v>
      </c>
      <c r="H50" s="8" t="e">
        <f t="shared" si="7"/>
        <v>#DIV/0!</v>
      </c>
      <c r="I50" s="8" t="e">
        <f t="shared" si="8"/>
        <v>#DIV/0!</v>
      </c>
      <c r="K50" s="8" t="e">
        <f t="shared" si="9"/>
        <v>#DIV/0!</v>
      </c>
      <c r="L50" s="8" t="e">
        <f t="shared" si="10"/>
        <v>#DIV/0!</v>
      </c>
      <c r="N50" s="8" t="e">
        <f t="shared" si="4"/>
        <v>#DIV/0!</v>
      </c>
      <c r="O50" s="8" t="e">
        <f t="shared" si="4"/>
        <v>#DIV/0!</v>
      </c>
      <c r="S50" s="8" t="e">
        <f>"Remove Bottom Point R^2="&amp;TEXT(J41,"0.00000")</f>
        <v>#VALUE!</v>
      </c>
    </row>
    <row r="51" spans="2:19" hidden="1" x14ac:dyDescent="0.25">
      <c r="B51" s="8" t="s">
        <v>13</v>
      </c>
      <c r="C51" s="8">
        <f t="shared" si="3"/>
        <v>0</v>
      </c>
      <c r="D51" s="8" t="e">
        <f t="shared" si="11"/>
        <v>#DIV/0!</v>
      </c>
      <c r="E51" s="8" t="e">
        <f t="shared" si="5"/>
        <v>#DIV/0!</v>
      </c>
      <c r="F51" s="8" t="e">
        <f t="shared" si="6"/>
        <v>#DIV/0!</v>
      </c>
      <c r="H51" s="8" t="e">
        <f t="shared" si="7"/>
        <v>#DIV/0!</v>
      </c>
      <c r="I51" s="8" t="e">
        <f t="shared" si="8"/>
        <v>#DIV/0!</v>
      </c>
      <c r="K51" s="8" t="e">
        <f t="shared" si="9"/>
        <v>#DIV/0!</v>
      </c>
      <c r="L51" s="8" t="e">
        <f t="shared" si="10"/>
        <v>#DIV/0!</v>
      </c>
      <c r="N51" s="8" t="e">
        <f t="shared" si="4"/>
        <v>#DIV/0!</v>
      </c>
      <c r="O51" s="8" t="e">
        <f t="shared" si="4"/>
        <v>#DIV/0!</v>
      </c>
    </row>
    <row r="52" spans="2:19" hidden="1" x14ac:dyDescent="0.25">
      <c r="B52" s="8" t="s">
        <v>14</v>
      </c>
      <c r="C52" s="8">
        <f t="shared" si="3"/>
        <v>0</v>
      </c>
      <c r="D52" s="8" t="e">
        <f t="shared" si="11"/>
        <v>#DIV/0!</v>
      </c>
      <c r="E52" s="8" t="e">
        <f t="shared" si="5"/>
        <v>#DIV/0!</v>
      </c>
      <c r="F52" s="8" t="e">
        <f t="shared" si="6"/>
        <v>#DIV/0!</v>
      </c>
      <c r="H52" s="8" t="e">
        <f t="shared" si="7"/>
        <v>#DIV/0!</v>
      </c>
      <c r="I52" s="8" t="e">
        <f t="shared" si="8"/>
        <v>#DIV/0!</v>
      </c>
      <c r="K52" s="8" t="e">
        <f t="shared" si="9"/>
        <v>#DIV/0!</v>
      </c>
      <c r="L52" s="8" t="e">
        <f t="shared" si="10"/>
        <v>#DIV/0!</v>
      </c>
      <c r="N52" s="8" t="e">
        <f t="shared" si="4"/>
        <v>#DIV/0!</v>
      </c>
      <c r="O52" s="8" t="e">
        <f t="shared" si="4"/>
        <v>#DIV/0!</v>
      </c>
    </row>
    <row r="53" spans="2:19" hidden="1" x14ac:dyDescent="0.25">
      <c r="B53" s="8" t="s">
        <v>15</v>
      </c>
      <c r="C53" s="8">
        <f t="shared" si="3"/>
        <v>0</v>
      </c>
      <c r="D53" s="8" t="e">
        <f t="shared" si="11"/>
        <v>#DIV/0!</v>
      </c>
      <c r="E53" s="8" t="e">
        <f t="shared" si="5"/>
        <v>#DIV/0!</v>
      </c>
      <c r="F53" s="8" t="e">
        <f t="shared" si="6"/>
        <v>#DIV/0!</v>
      </c>
      <c r="H53" s="8" t="e">
        <f t="shared" si="7"/>
        <v>#DIV/0!</v>
      </c>
      <c r="I53" s="8" t="e">
        <f t="shared" si="8"/>
        <v>#DIV/0!</v>
      </c>
      <c r="K53" s="8" t="e">
        <f t="shared" si="9"/>
        <v>#DIV/0!</v>
      </c>
      <c r="L53" s="8" t="e">
        <f t="shared" si="10"/>
        <v>#DIV/0!</v>
      </c>
      <c r="N53" s="8" t="e">
        <f t="shared" si="4"/>
        <v>#DIV/0!</v>
      </c>
      <c r="O53" s="8" t="e">
        <f t="shared" si="4"/>
        <v>#DIV/0!</v>
      </c>
    </row>
    <row r="54" spans="2:19" hidden="1" x14ac:dyDescent="0.25">
      <c r="B54" s="8" t="s">
        <v>16</v>
      </c>
      <c r="C54" s="8">
        <f t="shared" si="3"/>
        <v>0</v>
      </c>
      <c r="D54" s="8" t="e">
        <f t="shared" si="11"/>
        <v>#DIV/0!</v>
      </c>
      <c r="E54" s="8" t="e">
        <f t="shared" si="5"/>
        <v>#DIV/0!</v>
      </c>
      <c r="F54" s="8" t="e">
        <f t="shared" si="6"/>
        <v>#DIV/0!</v>
      </c>
      <c r="H54" s="8" t="e">
        <f t="shared" si="7"/>
        <v>#DIV/0!</v>
      </c>
      <c r="I54" s="8" t="e">
        <f t="shared" si="8"/>
        <v>#DIV/0!</v>
      </c>
      <c r="K54" s="8" t="e">
        <f t="shared" si="9"/>
        <v>#DIV/0!</v>
      </c>
      <c r="L54" s="8" t="e">
        <f t="shared" si="10"/>
        <v>#DIV/0!</v>
      </c>
      <c r="N54" s="8" t="e">
        <f t="shared" si="4"/>
        <v>#DIV/0!</v>
      </c>
      <c r="O54" s="8" t="e">
        <f t="shared" si="4"/>
        <v>#DIV/0!</v>
      </c>
    </row>
    <row r="55" spans="2:19" hidden="1" x14ac:dyDescent="0.25">
      <c r="B55" s="8" t="s">
        <v>17</v>
      </c>
      <c r="C55" s="8">
        <f t="shared" ref="C55:C62" si="12">F18</f>
        <v>0</v>
      </c>
      <c r="D55" s="8" t="e">
        <f t="shared" si="11"/>
        <v>#DIV/0!</v>
      </c>
      <c r="E55" s="8" t="e">
        <f t="shared" si="5"/>
        <v>#DIV/0!</v>
      </c>
      <c r="F55" s="8" t="e">
        <f t="shared" si="6"/>
        <v>#DIV/0!</v>
      </c>
      <c r="H55" s="8" t="e">
        <f t="shared" si="7"/>
        <v>#DIV/0!</v>
      </c>
      <c r="I55" s="8" t="e">
        <f t="shared" si="8"/>
        <v>#DIV/0!</v>
      </c>
      <c r="K55" s="8" t="e">
        <f t="shared" si="9"/>
        <v>#DIV/0!</v>
      </c>
      <c r="L55" s="8" t="e">
        <f t="shared" si="10"/>
        <v>#DIV/0!</v>
      </c>
      <c r="N55" s="8" t="e">
        <f t="shared" si="4"/>
        <v>#DIV/0!</v>
      </c>
      <c r="O55" s="8" t="e">
        <f t="shared" si="4"/>
        <v>#DIV/0!</v>
      </c>
    </row>
    <row r="56" spans="2:19" hidden="1" x14ac:dyDescent="0.25">
      <c r="B56" s="8" t="s">
        <v>18</v>
      </c>
      <c r="C56" s="8">
        <f t="shared" si="12"/>
        <v>0</v>
      </c>
      <c r="D56" s="8" t="e">
        <f t="shared" si="11"/>
        <v>#DIV/0!</v>
      </c>
      <c r="E56" s="8" t="e">
        <f t="shared" si="5"/>
        <v>#DIV/0!</v>
      </c>
      <c r="F56" s="8" t="e">
        <f t="shared" si="6"/>
        <v>#DIV/0!</v>
      </c>
      <c r="H56" s="8" t="e">
        <f t="shared" si="7"/>
        <v>#DIV/0!</v>
      </c>
      <c r="I56" s="8" t="e">
        <f t="shared" si="8"/>
        <v>#DIV/0!</v>
      </c>
      <c r="K56" s="8" t="e">
        <f t="shared" si="9"/>
        <v>#DIV/0!</v>
      </c>
      <c r="L56" s="8" t="e">
        <f t="shared" si="10"/>
        <v>#DIV/0!</v>
      </c>
      <c r="N56" s="8" t="e">
        <f t="shared" si="4"/>
        <v>#DIV/0!</v>
      </c>
      <c r="O56" s="8" t="e">
        <f t="shared" si="4"/>
        <v>#DIV/0!</v>
      </c>
    </row>
    <row r="57" spans="2:19" hidden="1" x14ac:dyDescent="0.25">
      <c r="B57" s="8" t="s">
        <v>19</v>
      </c>
      <c r="C57" s="8">
        <f t="shared" si="12"/>
        <v>0</v>
      </c>
      <c r="D57" s="8" t="e">
        <f t="shared" si="11"/>
        <v>#DIV/0!</v>
      </c>
      <c r="E57" s="8" t="e">
        <f t="shared" si="5"/>
        <v>#DIV/0!</v>
      </c>
      <c r="F57" s="8" t="e">
        <f t="shared" si="6"/>
        <v>#DIV/0!</v>
      </c>
      <c r="H57" s="8" t="e">
        <f t="shared" si="7"/>
        <v>#DIV/0!</v>
      </c>
      <c r="I57" s="8" t="e">
        <f t="shared" si="8"/>
        <v>#DIV/0!</v>
      </c>
      <c r="K57" s="8" t="e">
        <f t="shared" si="9"/>
        <v>#DIV/0!</v>
      </c>
      <c r="L57" s="8" t="e">
        <f t="shared" si="10"/>
        <v>#DIV/0!</v>
      </c>
      <c r="N57" s="8" t="e">
        <f t="shared" si="4"/>
        <v>#DIV/0!</v>
      </c>
      <c r="O57" s="8" t="e">
        <f t="shared" si="4"/>
        <v>#DIV/0!</v>
      </c>
    </row>
    <row r="58" spans="2:19" hidden="1" x14ac:dyDescent="0.25">
      <c r="B58" s="8" t="s">
        <v>20</v>
      </c>
      <c r="C58" s="8">
        <f t="shared" si="12"/>
        <v>0</v>
      </c>
      <c r="D58" s="8" t="e">
        <f t="shared" si="11"/>
        <v>#DIV/0!</v>
      </c>
      <c r="E58" s="8" t="e">
        <f t="shared" si="5"/>
        <v>#DIV/0!</v>
      </c>
      <c r="F58" s="8" t="e">
        <f t="shared" si="6"/>
        <v>#DIV/0!</v>
      </c>
      <c r="H58" s="8" t="e">
        <f t="shared" si="7"/>
        <v>#DIV/0!</v>
      </c>
      <c r="I58" s="8" t="e">
        <f t="shared" si="8"/>
        <v>#DIV/0!</v>
      </c>
      <c r="K58" s="8" t="e">
        <f t="shared" si="9"/>
        <v>#DIV/0!</v>
      </c>
      <c r="L58" s="8" t="e">
        <f t="shared" si="10"/>
        <v>#DIV/0!</v>
      </c>
      <c r="N58" s="8" t="e">
        <f t="shared" si="4"/>
        <v>#DIV/0!</v>
      </c>
      <c r="O58" s="8" t="e">
        <f t="shared" si="4"/>
        <v>#DIV/0!</v>
      </c>
    </row>
    <row r="59" spans="2:19" hidden="1" x14ac:dyDescent="0.25">
      <c r="B59" s="8" t="s">
        <v>21</v>
      </c>
      <c r="C59" s="8">
        <f t="shared" si="12"/>
        <v>0</v>
      </c>
      <c r="D59" s="8" t="e">
        <f t="shared" si="11"/>
        <v>#DIV/0!</v>
      </c>
      <c r="E59" s="8" t="e">
        <f t="shared" si="5"/>
        <v>#DIV/0!</v>
      </c>
      <c r="F59" s="8" t="e">
        <f t="shared" si="6"/>
        <v>#DIV/0!</v>
      </c>
      <c r="H59" s="8" t="e">
        <f t="shared" si="7"/>
        <v>#DIV/0!</v>
      </c>
      <c r="I59" s="8" t="e">
        <f t="shared" si="8"/>
        <v>#DIV/0!</v>
      </c>
      <c r="K59" s="8" t="e">
        <f t="shared" si="9"/>
        <v>#DIV/0!</v>
      </c>
      <c r="L59" s="8" t="e">
        <f t="shared" si="10"/>
        <v>#DIV/0!</v>
      </c>
      <c r="N59" s="8" t="e">
        <f t="shared" si="4"/>
        <v>#DIV/0!</v>
      </c>
      <c r="O59" s="8" t="e">
        <f t="shared" si="4"/>
        <v>#DIV/0!</v>
      </c>
    </row>
    <row r="60" spans="2:19" hidden="1" x14ac:dyDescent="0.25">
      <c r="B60" s="8" t="s">
        <v>22</v>
      </c>
      <c r="C60" s="8">
        <f t="shared" si="12"/>
        <v>0</v>
      </c>
      <c r="D60" s="8" t="e">
        <f t="shared" si="11"/>
        <v>#DIV/0!</v>
      </c>
      <c r="E60" s="8" t="e">
        <f t="shared" si="5"/>
        <v>#DIV/0!</v>
      </c>
      <c r="F60" s="8" t="e">
        <f t="shared" si="6"/>
        <v>#DIV/0!</v>
      </c>
      <c r="H60" s="8" t="e">
        <f t="shared" si="7"/>
        <v>#DIV/0!</v>
      </c>
      <c r="I60" s="8" t="e">
        <f t="shared" si="8"/>
        <v>#DIV/0!</v>
      </c>
      <c r="K60" s="8" t="e">
        <f t="shared" si="9"/>
        <v>#DIV/0!</v>
      </c>
      <c r="L60" s="8" t="e">
        <f t="shared" si="10"/>
        <v>#DIV/0!</v>
      </c>
      <c r="N60" s="8" t="e">
        <f t="shared" si="4"/>
        <v>#DIV/0!</v>
      </c>
      <c r="O60" s="8" t="e">
        <f t="shared" si="4"/>
        <v>#DIV/0!</v>
      </c>
    </row>
    <row r="61" spans="2:19" hidden="1" x14ac:dyDescent="0.25">
      <c r="B61" s="8" t="s">
        <v>23</v>
      </c>
      <c r="C61" s="8">
        <f t="shared" si="12"/>
        <v>0</v>
      </c>
      <c r="D61" s="8" t="e">
        <f t="shared" si="11"/>
        <v>#DIV/0!</v>
      </c>
      <c r="E61" s="8" t="e">
        <f t="shared" si="5"/>
        <v>#DIV/0!</v>
      </c>
      <c r="F61" s="8" t="e">
        <f t="shared" si="6"/>
        <v>#DIV/0!</v>
      </c>
      <c r="H61" s="8" t="e">
        <f t="shared" si="7"/>
        <v>#DIV/0!</v>
      </c>
      <c r="I61" s="8" t="e">
        <f t="shared" si="8"/>
        <v>#DIV/0!</v>
      </c>
      <c r="K61" s="8" t="e">
        <f t="shared" si="9"/>
        <v>#DIV/0!</v>
      </c>
      <c r="L61" s="8" t="e">
        <f t="shared" si="10"/>
        <v>#DIV/0!</v>
      </c>
      <c r="N61" s="8" t="e">
        <f t="shared" si="4"/>
        <v>#DIV/0!</v>
      </c>
      <c r="O61" s="8" t="e">
        <f t="shared" si="4"/>
        <v>#DIV/0!</v>
      </c>
    </row>
    <row r="62" spans="2:19" hidden="1" x14ac:dyDescent="0.25">
      <c r="B62" s="8" t="s">
        <v>24</v>
      </c>
      <c r="C62" s="8">
        <f t="shared" si="12"/>
        <v>0</v>
      </c>
      <c r="D62" s="8" t="e">
        <f t="shared" si="11"/>
        <v>#DIV/0!</v>
      </c>
      <c r="E62" s="8" t="e">
        <f t="shared" si="5"/>
        <v>#DIV/0!</v>
      </c>
      <c r="F62" s="8" t="e">
        <f t="shared" si="6"/>
        <v>#DIV/0!</v>
      </c>
      <c r="H62" s="8" t="e">
        <f t="shared" si="7"/>
        <v>#DIV/0!</v>
      </c>
      <c r="I62" s="8" t="e">
        <f t="shared" si="8"/>
        <v>#DIV/0!</v>
      </c>
      <c r="K62" s="8" t="e">
        <f t="shared" si="9"/>
        <v>#DIV/0!</v>
      </c>
      <c r="L62" s="8" t="e">
        <f t="shared" si="10"/>
        <v>#DIV/0!</v>
      </c>
      <c r="N62" s="8" t="e">
        <f t="shared" si="4"/>
        <v>#DIV/0!</v>
      </c>
      <c r="O62" s="8" t="e">
        <f t="shared" si="4"/>
        <v>#DIV/0!</v>
      </c>
    </row>
    <row r="63" spans="2:19" hidden="1" x14ac:dyDescent="0.25">
      <c r="B63" s="8" t="s">
        <v>25</v>
      </c>
      <c r="C63" s="8">
        <f t="shared" ref="C63:C70" si="13">G18</f>
        <v>0</v>
      </c>
      <c r="D63" s="8" t="e">
        <f t="shared" si="11"/>
        <v>#DIV/0!</v>
      </c>
      <c r="E63" s="8" t="e">
        <f t="shared" si="5"/>
        <v>#DIV/0!</v>
      </c>
      <c r="F63" s="8" t="e">
        <f t="shared" si="6"/>
        <v>#DIV/0!</v>
      </c>
      <c r="H63" s="8" t="e">
        <f t="shared" si="7"/>
        <v>#DIV/0!</v>
      </c>
      <c r="I63" s="8" t="e">
        <f t="shared" si="8"/>
        <v>#DIV/0!</v>
      </c>
      <c r="K63" s="8" t="e">
        <f t="shared" si="9"/>
        <v>#DIV/0!</v>
      </c>
      <c r="L63" s="8" t="e">
        <f t="shared" si="10"/>
        <v>#DIV/0!</v>
      </c>
      <c r="N63" s="8" t="e">
        <f t="shared" si="4"/>
        <v>#DIV/0!</v>
      </c>
      <c r="O63" s="8" t="e">
        <f t="shared" si="4"/>
        <v>#DIV/0!</v>
      </c>
    </row>
    <row r="64" spans="2:19" hidden="1" x14ac:dyDescent="0.25">
      <c r="B64" s="8" t="s">
        <v>26</v>
      </c>
      <c r="C64" s="8">
        <f t="shared" si="13"/>
        <v>0</v>
      </c>
      <c r="D64" s="8" t="e">
        <f t="shared" si="11"/>
        <v>#DIV/0!</v>
      </c>
      <c r="E64" s="8" t="e">
        <f t="shared" si="5"/>
        <v>#DIV/0!</v>
      </c>
      <c r="F64" s="8" t="e">
        <f t="shared" si="6"/>
        <v>#DIV/0!</v>
      </c>
      <c r="H64" s="8" t="e">
        <f t="shared" si="7"/>
        <v>#DIV/0!</v>
      </c>
      <c r="I64" s="8" t="e">
        <f t="shared" si="8"/>
        <v>#DIV/0!</v>
      </c>
      <c r="K64" s="8" t="e">
        <f t="shared" si="9"/>
        <v>#DIV/0!</v>
      </c>
      <c r="L64" s="8" t="e">
        <f t="shared" si="10"/>
        <v>#DIV/0!</v>
      </c>
      <c r="N64" s="8" t="e">
        <f t="shared" si="4"/>
        <v>#DIV/0!</v>
      </c>
      <c r="O64" s="8" t="e">
        <f t="shared" si="4"/>
        <v>#DIV/0!</v>
      </c>
    </row>
    <row r="65" spans="2:15" hidden="1" x14ac:dyDescent="0.25">
      <c r="B65" s="8" t="s">
        <v>27</v>
      </c>
      <c r="C65" s="8">
        <f t="shared" si="13"/>
        <v>0</v>
      </c>
      <c r="D65" s="8" t="e">
        <f t="shared" si="11"/>
        <v>#DIV/0!</v>
      </c>
      <c r="E65" s="8" t="e">
        <f t="shared" si="5"/>
        <v>#DIV/0!</v>
      </c>
      <c r="F65" s="8" t="e">
        <f t="shared" si="6"/>
        <v>#DIV/0!</v>
      </c>
      <c r="H65" s="8" t="e">
        <f t="shared" si="7"/>
        <v>#DIV/0!</v>
      </c>
      <c r="I65" s="8" t="e">
        <f t="shared" si="8"/>
        <v>#DIV/0!</v>
      </c>
      <c r="K65" s="8" t="e">
        <f t="shared" si="9"/>
        <v>#DIV/0!</v>
      </c>
      <c r="L65" s="8" t="e">
        <f t="shared" si="10"/>
        <v>#DIV/0!</v>
      </c>
      <c r="N65" s="8" t="e">
        <f t="shared" si="4"/>
        <v>#DIV/0!</v>
      </c>
      <c r="O65" s="8" t="e">
        <f t="shared" si="4"/>
        <v>#DIV/0!</v>
      </c>
    </row>
    <row r="66" spans="2:15" hidden="1" x14ac:dyDescent="0.25">
      <c r="B66" s="8" t="s">
        <v>28</v>
      </c>
      <c r="C66" s="8">
        <f t="shared" si="13"/>
        <v>0</v>
      </c>
      <c r="D66" s="8" t="e">
        <f t="shared" si="11"/>
        <v>#DIV/0!</v>
      </c>
      <c r="E66" s="8" t="e">
        <f t="shared" si="5"/>
        <v>#DIV/0!</v>
      </c>
      <c r="F66" s="8" t="e">
        <f t="shared" si="6"/>
        <v>#DIV/0!</v>
      </c>
      <c r="H66" s="8" t="e">
        <f t="shared" si="7"/>
        <v>#DIV/0!</v>
      </c>
      <c r="I66" s="8" t="e">
        <f t="shared" si="8"/>
        <v>#DIV/0!</v>
      </c>
      <c r="K66" s="8" t="e">
        <f t="shared" si="9"/>
        <v>#DIV/0!</v>
      </c>
      <c r="L66" s="8" t="e">
        <f t="shared" si="10"/>
        <v>#DIV/0!</v>
      </c>
      <c r="N66" s="8" t="e">
        <f t="shared" si="4"/>
        <v>#DIV/0!</v>
      </c>
      <c r="O66" s="8" t="e">
        <f t="shared" si="4"/>
        <v>#DIV/0!</v>
      </c>
    </row>
    <row r="67" spans="2:15" hidden="1" x14ac:dyDescent="0.25">
      <c r="B67" s="8" t="s">
        <v>29</v>
      </c>
      <c r="C67" s="8">
        <f t="shared" si="13"/>
        <v>0</v>
      </c>
      <c r="D67" s="8" t="e">
        <f t="shared" si="11"/>
        <v>#DIV/0!</v>
      </c>
      <c r="E67" s="8" t="e">
        <f t="shared" si="5"/>
        <v>#DIV/0!</v>
      </c>
      <c r="F67" s="8" t="e">
        <f t="shared" si="6"/>
        <v>#DIV/0!</v>
      </c>
      <c r="H67" s="8" t="e">
        <f t="shared" si="7"/>
        <v>#DIV/0!</v>
      </c>
      <c r="I67" s="8" t="e">
        <f t="shared" si="8"/>
        <v>#DIV/0!</v>
      </c>
      <c r="K67" s="8" t="e">
        <f t="shared" si="9"/>
        <v>#DIV/0!</v>
      </c>
      <c r="L67" s="8" t="e">
        <f t="shared" si="10"/>
        <v>#DIV/0!</v>
      </c>
      <c r="N67" s="8" t="e">
        <f t="shared" si="4"/>
        <v>#DIV/0!</v>
      </c>
      <c r="O67" s="8" t="e">
        <f t="shared" si="4"/>
        <v>#DIV/0!</v>
      </c>
    </row>
    <row r="68" spans="2:15" hidden="1" x14ac:dyDescent="0.25">
      <c r="B68" s="8" t="s">
        <v>30</v>
      </c>
      <c r="C68" s="8">
        <f t="shared" si="13"/>
        <v>0</v>
      </c>
      <c r="D68" s="8" t="e">
        <f t="shared" si="11"/>
        <v>#DIV/0!</v>
      </c>
      <c r="E68" s="8" t="e">
        <f t="shared" si="5"/>
        <v>#DIV/0!</v>
      </c>
      <c r="F68" s="8" t="e">
        <f t="shared" si="6"/>
        <v>#DIV/0!</v>
      </c>
      <c r="H68" s="8" t="e">
        <f t="shared" si="7"/>
        <v>#DIV/0!</v>
      </c>
      <c r="I68" s="8" t="e">
        <f t="shared" si="8"/>
        <v>#DIV/0!</v>
      </c>
      <c r="K68" s="8" t="e">
        <f t="shared" si="9"/>
        <v>#DIV/0!</v>
      </c>
      <c r="L68" s="8" t="e">
        <f t="shared" si="10"/>
        <v>#DIV/0!</v>
      </c>
      <c r="N68" s="8" t="e">
        <f t="shared" si="4"/>
        <v>#DIV/0!</v>
      </c>
      <c r="O68" s="8" t="e">
        <f t="shared" si="4"/>
        <v>#DIV/0!</v>
      </c>
    </row>
    <row r="69" spans="2:15" hidden="1" x14ac:dyDescent="0.25">
      <c r="B69" s="8" t="s">
        <v>31</v>
      </c>
      <c r="C69" s="8">
        <f t="shared" si="13"/>
        <v>0</v>
      </c>
      <c r="D69" s="8" t="e">
        <f t="shared" si="11"/>
        <v>#DIV/0!</v>
      </c>
      <c r="E69" s="8" t="e">
        <f t="shared" si="5"/>
        <v>#DIV/0!</v>
      </c>
      <c r="F69" s="8" t="e">
        <f t="shared" si="6"/>
        <v>#DIV/0!</v>
      </c>
      <c r="H69" s="8" t="e">
        <f t="shared" si="7"/>
        <v>#DIV/0!</v>
      </c>
      <c r="I69" s="8" t="e">
        <f t="shared" si="8"/>
        <v>#DIV/0!</v>
      </c>
      <c r="K69" s="8" t="e">
        <f t="shared" si="9"/>
        <v>#DIV/0!</v>
      </c>
      <c r="L69" s="8" t="e">
        <f t="shared" si="10"/>
        <v>#DIV/0!</v>
      </c>
      <c r="N69" s="8" t="e">
        <f t="shared" si="4"/>
        <v>#DIV/0!</v>
      </c>
      <c r="O69" s="8" t="e">
        <f t="shared" si="4"/>
        <v>#DIV/0!</v>
      </c>
    </row>
    <row r="70" spans="2:15" hidden="1" x14ac:dyDescent="0.25">
      <c r="B70" s="8" t="s">
        <v>32</v>
      </c>
      <c r="C70" s="8">
        <f t="shared" si="13"/>
        <v>0</v>
      </c>
      <c r="D70" s="8" t="e">
        <f t="shared" si="11"/>
        <v>#DIV/0!</v>
      </c>
      <c r="E70" s="8" t="e">
        <f t="shared" si="5"/>
        <v>#DIV/0!</v>
      </c>
      <c r="F70" s="8" t="e">
        <f t="shared" si="6"/>
        <v>#DIV/0!</v>
      </c>
      <c r="H70" s="8" t="e">
        <f t="shared" si="7"/>
        <v>#DIV/0!</v>
      </c>
      <c r="I70" s="8" t="e">
        <f t="shared" si="8"/>
        <v>#DIV/0!</v>
      </c>
      <c r="K70" s="8" t="e">
        <f t="shared" si="9"/>
        <v>#DIV/0!</v>
      </c>
      <c r="L70" s="8" t="e">
        <f t="shared" si="10"/>
        <v>#DIV/0!</v>
      </c>
      <c r="N70" s="8" t="e">
        <f t="shared" si="4"/>
        <v>#DIV/0!</v>
      </c>
      <c r="O70" s="8" t="e">
        <f t="shared" si="4"/>
        <v>#DIV/0!</v>
      </c>
    </row>
    <row r="71" spans="2:15" hidden="1" x14ac:dyDescent="0.25">
      <c r="B71" s="8" t="s">
        <v>33</v>
      </c>
      <c r="C71" s="8">
        <f t="shared" ref="C71:C78" si="14">H18</f>
        <v>0</v>
      </c>
      <c r="D71" s="8" t="e">
        <f t="shared" si="11"/>
        <v>#DIV/0!</v>
      </c>
      <c r="E71" s="8" t="e">
        <f t="shared" si="5"/>
        <v>#DIV/0!</v>
      </c>
      <c r="F71" s="8" t="e">
        <f t="shared" si="6"/>
        <v>#DIV/0!</v>
      </c>
      <c r="H71" s="8" t="e">
        <f t="shared" si="7"/>
        <v>#DIV/0!</v>
      </c>
      <c r="I71" s="8" t="e">
        <f t="shared" si="8"/>
        <v>#DIV/0!</v>
      </c>
      <c r="K71" s="8" t="e">
        <f t="shared" si="9"/>
        <v>#DIV/0!</v>
      </c>
      <c r="L71" s="8" t="e">
        <f t="shared" si="10"/>
        <v>#DIV/0!</v>
      </c>
      <c r="N71" s="8" t="e">
        <f t="shared" si="4"/>
        <v>#DIV/0!</v>
      </c>
      <c r="O71" s="8" t="e">
        <f t="shared" si="4"/>
        <v>#DIV/0!</v>
      </c>
    </row>
    <row r="72" spans="2:15" hidden="1" x14ac:dyDescent="0.25">
      <c r="B72" s="8" t="s">
        <v>50</v>
      </c>
      <c r="C72" s="8">
        <f t="shared" si="14"/>
        <v>0</v>
      </c>
      <c r="D72" s="8" t="e">
        <f t="shared" si="11"/>
        <v>#DIV/0!</v>
      </c>
      <c r="E72" s="8" t="e">
        <f t="shared" si="5"/>
        <v>#DIV/0!</v>
      </c>
      <c r="F72" s="8" t="e">
        <f t="shared" si="6"/>
        <v>#DIV/0!</v>
      </c>
      <c r="H72" s="8" t="e">
        <f t="shared" si="7"/>
        <v>#DIV/0!</v>
      </c>
      <c r="I72" s="8" t="e">
        <f t="shared" si="8"/>
        <v>#DIV/0!</v>
      </c>
      <c r="K72" s="8" t="e">
        <f t="shared" si="9"/>
        <v>#DIV/0!</v>
      </c>
      <c r="L72" s="8" t="e">
        <f t="shared" si="10"/>
        <v>#DIV/0!</v>
      </c>
      <c r="N72" s="8" t="e">
        <f t="shared" si="4"/>
        <v>#DIV/0!</v>
      </c>
      <c r="O72" s="8" t="e">
        <f t="shared" si="4"/>
        <v>#DIV/0!</v>
      </c>
    </row>
    <row r="73" spans="2:15" hidden="1" x14ac:dyDescent="0.25">
      <c r="B73" s="8" t="s">
        <v>51</v>
      </c>
      <c r="C73" s="8">
        <f t="shared" si="14"/>
        <v>0</v>
      </c>
      <c r="D73" s="8" t="e">
        <f t="shared" si="11"/>
        <v>#DIV/0!</v>
      </c>
      <c r="E73" s="8" t="e">
        <f t="shared" si="5"/>
        <v>#DIV/0!</v>
      </c>
      <c r="F73" s="8" t="e">
        <f t="shared" si="6"/>
        <v>#DIV/0!</v>
      </c>
      <c r="H73" s="8" t="e">
        <f t="shared" si="7"/>
        <v>#DIV/0!</v>
      </c>
      <c r="I73" s="8" t="e">
        <f t="shared" si="8"/>
        <v>#DIV/0!</v>
      </c>
      <c r="K73" s="8" t="e">
        <f t="shared" si="9"/>
        <v>#DIV/0!</v>
      </c>
      <c r="L73" s="8" t="e">
        <f t="shared" si="10"/>
        <v>#DIV/0!</v>
      </c>
      <c r="N73" s="8" t="e">
        <f t="shared" si="4"/>
        <v>#DIV/0!</v>
      </c>
      <c r="O73" s="8" t="e">
        <f t="shared" si="4"/>
        <v>#DIV/0!</v>
      </c>
    </row>
    <row r="74" spans="2:15" hidden="1" x14ac:dyDescent="0.25">
      <c r="B74" s="8" t="s">
        <v>52</v>
      </c>
      <c r="C74" s="8">
        <f t="shared" si="14"/>
        <v>0</v>
      </c>
      <c r="D74" s="8" t="e">
        <f t="shared" si="11"/>
        <v>#DIV/0!</v>
      </c>
      <c r="E74" s="8" t="e">
        <f t="shared" si="5"/>
        <v>#DIV/0!</v>
      </c>
      <c r="F74" s="8" t="e">
        <f t="shared" si="6"/>
        <v>#DIV/0!</v>
      </c>
      <c r="H74" s="8" t="e">
        <f t="shared" si="7"/>
        <v>#DIV/0!</v>
      </c>
      <c r="I74" s="8" t="e">
        <f t="shared" si="8"/>
        <v>#DIV/0!</v>
      </c>
      <c r="K74" s="8" t="e">
        <f t="shared" si="9"/>
        <v>#DIV/0!</v>
      </c>
      <c r="L74" s="8" t="e">
        <f t="shared" si="10"/>
        <v>#DIV/0!</v>
      </c>
      <c r="N74" s="8" t="e">
        <f t="shared" si="4"/>
        <v>#DIV/0!</v>
      </c>
      <c r="O74" s="8" t="e">
        <f t="shared" si="4"/>
        <v>#DIV/0!</v>
      </c>
    </row>
    <row r="75" spans="2:15" hidden="1" x14ac:dyDescent="0.25">
      <c r="B75" s="8" t="s">
        <v>53</v>
      </c>
      <c r="C75" s="8">
        <f t="shared" si="14"/>
        <v>0</v>
      </c>
      <c r="D75" s="8" t="e">
        <f t="shared" si="11"/>
        <v>#DIV/0!</v>
      </c>
      <c r="E75" s="8" t="e">
        <f t="shared" si="5"/>
        <v>#DIV/0!</v>
      </c>
      <c r="F75" s="8" t="e">
        <f t="shared" si="6"/>
        <v>#DIV/0!</v>
      </c>
      <c r="H75" s="8" t="e">
        <f t="shared" si="7"/>
        <v>#DIV/0!</v>
      </c>
      <c r="I75" s="8" t="e">
        <f t="shared" si="8"/>
        <v>#DIV/0!</v>
      </c>
      <c r="K75" s="8" t="e">
        <f t="shared" si="9"/>
        <v>#DIV/0!</v>
      </c>
      <c r="L75" s="8" t="e">
        <f t="shared" si="10"/>
        <v>#DIV/0!</v>
      </c>
      <c r="N75" s="8" t="e">
        <f t="shared" si="4"/>
        <v>#DIV/0!</v>
      </c>
      <c r="O75" s="8" t="e">
        <f t="shared" si="4"/>
        <v>#DIV/0!</v>
      </c>
    </row>
    <row r="76" spans="2:15" hidden="1" x14ac:dyDescent="0.25">
      <c r="B76" s="8" t="s">
        <v>54</v>
      </c>
      <c r="C76" s="8">
        <f t="shared" si="14"/>
        <v>0</v>
      </c>
      <c r="D76" s="8" t="e">
        <f t="shared" si="11"/>
        <v>#DIV/0!</v>
      </c>
      <c r="E76" s="8" t="e">
        <f t="shared" si="5"/>
        <v>#DIV/0!</v>
      </c>
      <c r="F76" s="8" t="e">
        <f t="shared" si="6"/>
        <v>#DIV/0!</v>
      </c>
      <c r="H76" s="8" t="e">
        <f t="shared" si="7"/>
        <v>#DIV/0!</v>
      </c>
      <c r="I76" s="8" t="e">
        <f t="shared" si="8"/>
        <v>#DIV/0!</v>
      </c>
      <c r="K76" s="8" t="e">
        <f t="shared" si="9"/>
        <v>#DIV/0!</v>
      </c>
      <c r="L76" s="8" t="e">
        <f t="shared" si="10"/>
        <v>#DIV/0!</v>
      </c>
      <c r="N76" s="8" t="e">
        <f t="shared" si="4"/>
        <v>#DIV/0!</v>
      </c>
      <c r="O76" s="8" t="e">
        <f t="shared" si="4"/>
        <v>#DIV/0!</v>
      </c>
    </row>
    <row r="77" spans="2:15" hidden="1" x14ac:dyDescent="0.25">
      <c r="B77" s="8" t="s">
        <v>55</v>
      </c>
      <c r="C77" s="8">
        <f t="shared" si="14"/>
        <v>0</v>
      </c>
      <c r="D77" s="8" t="e">
        <f t="shared" si="11"/>
        <v>#DIV/0!</v>
      </c>
      <c r="E77" s="8" t="e">
        <f t="shared" si="5"/>
        <v>#DIV/0!</v>
      </c>
      <c r="F77" s="8" t="e">
        <f t="shared" si="6"/>
        <v>#DIV/0!</v>
      </c>
      <c r="H77" s="8" t="e">
        <f t="shared" si="7"/>
        <v>#DIV/0!</v>
      </c>
      <c r="I77" s="8" t="e">
        <f t="shared" si="8"/>
        <v>#DIV/0!</v>
      </c>
      <c r="K77" s="8" t="e">
        <f t="shared" si="9"/>
        <v>#DIV/0!</v>
      </c>
      <c r="L77" s="8" t="e">
        <f t="shared" si="10"/>
        <v>#DIV/0!</v>
      </c>
      <c r="N77" s="8" t="e">
        <f t="shared" si="4"/>
        <v>#DIV/0!</v>
      </c>
      <c r="O77" s="8" t="e">
        <f t="shared" si="4"/>
        <v>#DIV/0!</v>
      </c>
    </row>
    <row r="78" spans="2:15" hidden="1" x14ac:dyDescent="0.25">
      <c r="B78" s="8" t="s">
        <v>56</v>
      </c>
      <c r="C78" s="8">
        <f t="shared" si="14"/>
        <v>0</v>
      </c>
      <c r="D78" s="8" t="e">
        <f t="shared" si="11"/>
        <v>#DIV/0!</v>
      </c>
      <c r="E78" s="8" t="e">
        <f t="shared" si="5"/>
        <v>#DIV/0!</v>
      </c>
      <c r="F78" s="8" t="e">
        <f t="shared" si="6"/>
        <v>#DIV/0!</v>
      </c>
      <c r="H78" s="8" t="e">
        <f t="shared" si="7"/>
        <v>#DIV/0!</v>
      </c>
      <c r="I78" s="8" t="e">
        <f t="shared" si="8"/>
        <v>#DIV/0!</v>
      </c>
      <c r="K78" s="8" t="e">
        <f t="shared" si="9"/>
        <v>#DIV/0!</v>
      </c>
      <c r="L78" s="8" t="e">
        <f t="shared" si="10"/>
        <v>#DIV/0!</v>
      </c>
      <c r="N78" s="8" t="e">
        <f t="shared" si="4"/>
        <v>#DIV/0!</v>
      </c>
      <c r="O78" s="8" t="e">
        <f t="shared" si="4"/>
        <v>#DIV/0!</v>
      </c>
    </row>
    <row r="79" spans="2:15" hidden="1" x14ac:dyDescent="0.25">
      <c r="B79" s="8" t="s">
        <v>57</v>
      </c>
      <c r="C79" s="8">
        <f t="shared" ref="C79:C86" si="15">I18</f>
        <v>0</v>
      </c>
      <c r="D79" s="8" t="e">
        <f t="shared" si="11"/>
        <v>#DIV/0!</v>
      </c>
      <c r="E79" s="8" t="e">
        <f t="shared" si="5"/>
        <v>#DIV/0!</v>
      </c>
      <c r="F79" s="8" t="e">
        <f t="shared" si="6"/>
        <v>#DIV/0!</v>
      </c>
      <c r="H79" s="8" t="e">
        <f t="shared" si="7"/>
        <v>#DIV/0!</v>
      </c>
      <c r="I79" s="8" t="e">
        <f t="shared" si="8"/>
        <v>#DIV/0!</v>
      </c>
      <c r="K79" s="8" t="e">
        <f t="shared" si="9"/>
        <v>#DIV/0!</v>
      </c>
      <c r="L79" s="8" t="e">
        <f t="shared" si="10"/>
        <v>#DIV/0!</v>
      </c>
      <c r="N79" s="8" t="e">
        <f t="shared" ref="N79:O110" si="16">IF($R$47=1,IF(AND($B$41&gt;$F$41,$B$41&gt;$J$41),E79,IF($F$41&gt;$J$41,H79,IF($J$41&gt;$F$41,K79,""))),IF($R$47=2,E79,IF($R$47=3,H79,IF($R$47=4,K79,""))))</f>
        <v>#DIV/0!</v>
      </c>
      <c r="O79" s="8" t="e">
        <f t="shared" si="16"/>
        <v>#DIV/0!</v>
      </c>
    </row>
    <row r="80" spans="2:15" hidden="1" x14ac:dyDescent="0.25">
      <c r="B80" s="8" t="s">
        <v>58</v>
      </c>
      <c r="C80" s="8">
        <f t="shared" si="15"/>
        <v>0</v>
      </c>
      <c r="D80" s="8" t="e">
        <f t="shared" si="11"/>
        <v>#DIV/0!</v>
      </c>
      <c r="E80" s="8" t="e">
        <f t="shared" si="5"/>
        <v>#DIV/0!</v>
      </c>
      <c r="F80" s="8" t="e">
        <f t="shared" si="6"/>
        <v>#DIV/0!</v>
      </c>
      <c r="H80" s="8" t="e">
        <f t="shared" si="7"/>
        <v>#DIV/0!</v>
      </c>
      <c r="I80" s="8" t="e">
        <f t="shared" si="8"/>
        <v>#DIV/0!</v>
      </c>
      <c r="K80" s="8" t="e">
        <f t="shared" si="9"/>
        <v>#DIV/0!</v>
      </c>
      <c r="L80" s="8" t="e">
        <f t="shared" si="10"/>
        <v>#DIV/0!</v>
      </c>
      <c r="N80" s="8" t="e">
        <f t="shared" si="16"/>
        <v>#DIV/0!</v>
      </c>
      <c r="O80" s="8" t="e">
        <f t="shared" si="16"/>
        <v>#DIV/0!</v>
      </c>
    </row>
    <row r="81" spans="2:15" hidden="1" x14ac:dyDescent="0.25">
      <c r="B81" s="8" t="s">
        <v>59</v>
      </c>
      <c r="C81" s="8">
        <f t="shared" si="15"/>
        <v>0</v>
      </c>
      <c r="D81" s="8" t="e">
        <f t="shared" si="11"/>
        <v>#DIV/0!</v>
      </c>
      <c r="E81" s="8" t="e">
        <f t="shared" si="5"/>
        <v>#DIV/0!</v>
      </c>
      <c r="F81" s="8" t="e">
        <f t="shared" si="6"/>
        <v>#DIV/0!</v>
      </c>
      <c r="H81" s="8" t="e">
        <f t="shared" si="7"/>
        <v>#DIV/0!</v>
      </c>
      <c r="I81" s="8" t="e">
        <f t="shared" si="8"/>
        <v>#DIV/0!</v>
      </c>
      <c r="K81" s="8" t="e">
        <f t="shared" si="9"/>
        <v>#DIV/0!</v>
      </c>
      <c r="L81" s="8" t="e">
        <f t="shared" si="10"/>
        <v>#DIV/0!</v>
      </c>
      <c r="N81" s="8" t="e">
        <f t="shared" si="16"/>
        <v>#DIV/0!</v>
      </c>
      <c r="O81" s="8" t="e">
        <f t="shared" si="16"/>
        <v>#DIV/0!</v>
      </c>
    </row>
    <row r="82" spans="2:15" hidden="1" x14ac:dyDescent="0.25">
      <c r="B82" s="8" t="s">
        <v>60</v>
      </c>
      <c r="C82" s="8">
        <f t="shared" si="15"/>
        <v>0</v>
      </c>
      <c r="D82" s="8" t="e">
        <f t="shared" si="11"/>
        <v>#DIV/0!</v>
      </c>
      <c r="E82" s="8" t="e">
        <f t="shared" si="5"/>
        <v>#DIV/0!</v>
      </c>
      <c r="F82" s="8" t="e">
        <f t="shared" si="6"/>
        <v>#DIV/0!</v>
      </c>
      <c r="H82" s="8" t="e">
        <f t="shared" si="7"/>
        <v>#DIV/0!</v>
      </c>
      <c r="I82" s="8" t="e">
        <f t="shared" si="8"/>
        <v>#DIV/0!</v>
      </c>
      <c r="K82" s="8" t="e">
        <f t="shared" si="9"/>
        <v>#DIV/0!</v>
      </c>
      <c r="L82" s="8" t="e">
        <f t="shared" si="10"/>
        <v>#DIV/0!</v>
      </c>
      <c r="N82" s="8" t="e">
        <f t="shared" si="16"/>
        <v>#DIV/0!</v>
      </c>
      <c r="O82" s="8" t="e">
        <f t="shared" si="16"/>
        <v>#DIV/0!</v>
      </c>
    </row>
    <row r="83" spans="2:15" hidden="1" x14ac:dyDescent="0.25">
      <c r="B83" s="8" t="s">
        <v>61</v>
      </c>
      <c r="C83" s="8">
        <f t="shared" si="15"/>
        <v>0</v>
      </c>
      <c r="D83" s="8" t="e">
        <f t="shared" si="11"/>
        <v>#DIV/0!</v>
      </c>
      <c r="E83" s="8" t="e">
        <f t="shared" si="5"/>
        <v>#DIV/0!</v>
      </c>
      <c r="F83" s="8" t="e">
        <f t="shared" si="6"/>
        <v>#DIV/0!</v>
      </c>
      <c r="H83" s="8" t="e">
        <f t="shared" si="7"/>
        <v>#DIV/0!</v>
      </c>
      <c r="I83" s="8" t="e">
        <f t="shared" si="8"/>
        <v>#DIV/0!</v>
      </c>
      <c r="K83" s="8" t="e">
        <f t="shared" si="9"/>
        <v>#DIV/0!</v>
      </c>
      <c r="L83" s="8" t="e">
        <f t="shared" si="10"/>
        <v>#DIV/0!</v>
      </c>
      <c r="N83" s="8" t="e">
        <f t="shared" si="16"/>
        <v>#DIV/0!</v>
      </c>
      <c r="O83" s="8" t="e">
        <f t="shared" si="16"/>
        <v>#DIV/0!</v>
      </c>
    </row>
    <row r="84" spans="2:15" hidden="1" x14ac:dyDescent="0.25">
      <c r="B84" s="8" t="s">
        <v>62</v>
      </c>
      <c r="C84" s="8">
        <f t="shared" si="15"/>
        <v>0</v>
      </c>
      <c r="D84" s="8" t="e">
        <f t="shared" si="11"/>
        <v>#DIV/0!</v>
      </c>
      <c r="E84" s="8" t="e">
        <f t="shared" si="5"/>
        <v>#DIV/0!</v>
      </c>
      <c r="F84" s="8" t="e">
        <f t="shared" si="6"/>
        <v>#DIV/0!</v>
      </c>
      <c r="H84" s="8" t="e">
        <f t="shared" si="7"/>
        <v>#DIV/0!</v>
      </c>
      <c r="I84" s="8" t="e">
        <f t="shared" si="8"/>
        <v>#DIV/0!</v>
      </c>
      <c r="K84" s="8" t="e">
        <f t="shared" si="9"/>
        <v>#DIV/0!</v>
      </c>
      <c r="L84" s="8" t="e">
        <f t="shared" si="10"/>
        <v>#DIV/0!</v>
      </c>
      <c r="N84" s="8" t="e">
        <f t="shared" si="16"/>
        <v>#DIV/0!</v>
      </c>
      <c r="O84" s="8" t="e">
        <f t="shared" si="16"/>
        <v>#DIV/0!</v>
      </c>
    </row>
    <row r="85" spans="2:15" hidden="1" x14ac:dyDescent="0.25">
      <c r="B85" s="8" t="s">
        <v>63</v>
      </c>
      <c r="C85" s="8">
        <f t="shared" si="15"/>
        <v>0</v>
      </c>
      <c r="D85" s="8" t="e">
        <f t="shared" si="11"/>
        <v>#DIV/0!</v>
      </c>
      <c r="E85" s="8" t="e">
        <f t="shared" si="5"/>
        <v>#DIV/0!</v>
      </c>
      <c r="F85" s="8" t="e">
        <f t="shared" si="6"/>
        <v>#DIV/0!</v>
      </c>
      <c r="H85" s="8" t="e">
        <f t="shared" si="7"/>
        <v>#DIV/0!</v>
      </c>
      <c r="I85" s="8" t="e">
        <f t="shared" si="8"/>
        <v>#DIV/0!</v>
      </c>
      <c r="K85" s="8" t="e">
        <f t="shared" si="9"/>
        <v>#DIV/0!</v>
      </c>
      <c r="L85" s="8" t="e">
        <f t="shared" si="10"/>
        <v>#DIV/0!</v>
      </c>
      <c r="N85" s="8" t="e">
        <f t="shared" si="16"/>
        <v>#DIV/0!</v>
      </c>
      <c r="O85" s="8" t="e">
        <f t="shared" si="16"/>
        <v>#DIV/0!</v>
      </c>
    </row>
    <row r="86" spans="2:15" hidden="1" x14ac:dyDescent="0.25">
      <c r="B86" s="8" t="s">
        <v>64</v>
      </c>
      <c r="C86" s="8">
        <f t="shared" si="15"/>
        <v>0</v>
      </c>
      <c r="D86" s="8" t="e">
        <f t="shared" si="11"/>
        <v>#DIV/0!</v>
      </c>
      <c r="E86" s="8" t="e">
        <f t="shared" si="5"/>
        <v>#DIV/0!</v>
      </c>
      <c r="F86" s="8" t="e">
        <f t="shared" si="6"/>
        <v>#DIV/0!</v>
      </c>
      <c r="H86" s="8" t="e">
        <f t="shared" si="7"/>
        <v>#DIV/0!</v>
      </c>
      <c r="I86" s="8" t="e">
        <f t="shared" si="8"/>
        <v>#DIV/0!</v>
      </c>
      <c r="K86" s="8" t="e">
        <f t="shared" si="9"/>
        <v>#DIV/0!</v>
      </c>
      <c r="L86" s="8" t="e">
        <f t="shared" si="10"/>
        <v>#DIV/0!</v>
      </c>
      <c r="N86" s="8" t="e">
        <f t="shared" si="16"/>
        <v>#DIV/0!</v>
      </c>
      <c r="O86" s="8" t="e">
        <f t="shared" si="16"/>
        <v>#DIV/0!</v>
      </c>
    </row>
    <row r="87" spans="2:15" hidden="1" x14ac:dyDescent="0.25">
      <c r="B87" s="8" t="s">
        <v>65</v>
      </c>
      <c r="C87" s="8">
        <f t="shared" ref="C87:C94" si="17">J18</f>
        <v>0</v>
      </c>
      <c r="D87" s="8" t="e">
        <f t="shared" si="11"/>
        <v>#DIV/0!</v>
      </c>
      <c r="E87" s="8" t="e">
        <f t="shared" si="5"/>
        <v>#DIV/0!</v>
      </c>
      <c r="F87" s="8" t="e">
        <f t="shared" si="6"/>
        <v>#DIV/0!</v>
      </c>
      <c r="H87" s="8" t="e">
        <f t="shared" si="7"/>
        <v>#DIV/0!</v>
      </c>
      <c r="I87" s="8" t="e">
        <f t="shared" si="8"/>
        <v>#DIV/0!</v>
      </c>
      <c r="K87" s="8" t="e">
        <f t="shared" si="9"/>
        <v>#DIV/0!</v>
      </c>
      <c r="L87" s="8" t="e">
        <f t="shared" si="10"/>
        <v>#DIV/0!</v>
      </c>
      <c r="N87" s="8" t="e">
        <f t="shared" si="16"/>
        <v>#DIV/0!</v>
      </c>
      <c r="O87" s="8" t="e">
        <f t="shared" si="16"/>
        <v>#DIV/0!</v>
      </c>
    </row>
    <row r="88" spans="2:15" hidden="1" x14ac:dyDescent="0.25">
      <c r="B88" s="8" t="s">
        <v>66</v>
      </c>
      <c r="C88" s="8">
        <f t="shared" si="17"/>
        <v>0</v>
      </c>
      <c r="D88" s="8" t="e">
        <f t="shared" si="11"/>
        <v>#DIV/0!</v>
      </c>
      <c r="E88" s="8" t="e">
        <f t="shared" si="5"/>
        <v>#DIV/0!</v>
      </c>
      <c r="F88" s="8" t="e">
        <f t="shared" si="6"/>
        <v>#DIV/0!</v>
      </c>
      <c r="H88" s="8" t="e">
        <f t="shared" si="7"/>
        <v>#DIV/0!</v>
      </c>
      <c r="I88" s="8" t="e">
        <f t="shared" si="8"/>
        <v>#DIV/0!</v>
      </c>
      <c r="K88" s="8" t="e">
        <f t="shared" si="9"/>
        <v>#DIV/0!</v>
      </c>
      <c r="L88" s="8" t="e">
        <f t="shared" si="10"/>
        <v>#DIV/0!</v>
      </c>
      <c r="N88" s="8" t="e">
        <f t="shared" si="16"/>
        <v>#DIV/0!</v>
      </c>
      <c r="O88" s="8" t="e">
        <f t="shared" si="16"/>
        <v>#DIV/0!</v>
      </c>
    </row>
    <row r="89" spans="2:15" hidden="1" x14ac:dyDescent="0.25">
      <c r="B89" s="8" t="s">
        <v>67</v>
      </c>
      <c r="C89" s="8">
        <f t="shared" si="17"/>
        <v>0</v>
      </c>
      <c r="D89" s="8" t="e">
        <f t="shared" si="11"/>
        <v>#DIV/0!</v>
      </c>
      <c r="E89" s="8" t="e">
        <f t="shared" si="5"/>
        <v>#DIV/0!</v>
      </c>
      <c r="F89" s="8" t="e">
        <f t="shared" si="6"/>
        <v>#DIV/0!</v>
      </c>
      <c r="H89" s="8" t="e">
        <f t="shared" si="7"/>
        <v>#DIV/0!</v>
      </c>
      <c r="I89" s="8" t="e">
        <f t="shared" si="8"/>
        <v>#DIV/0!</v>
      </c>
      <c r="K89" s="8" t="e">
        <f t="shared" si="9"/>
        <v>#DIV/0!</v>
      </c>
      <c r="L89" s="8" t="e">
        <f t="shared" si="10"/>
        <v>#DIV/0!</v>
      </c>
      <c r="N89" s="8" t="e">
        <f t="shared" si="16"/>
        <v>#DIV/0!</v>
      </c>
      <c r="O89" s="8" t="e">
        <f t="shared" si="16"/>
        <v>#DIV/0!</v>
      </c>
    </row>
    <row r="90" spans="2:15" hidden="1" x14ac:dyDescent="0.25">
      <c r="B90" s="8" t="s">
        <v>68</v>
      </c>
      <c r="C90" s="8">
        <f t="shared" si="17"/>
        <v>0</v>
      </c>
      <c r="D90" s="8" t="e">
        <f t="shared" si="11"/>
        <v>#DIV/0!</v>
      </c>
      <c r="E90" s="8" t="e">
        <f t="shared" si="5"/>
        <v>#DIV/0!</v>
      </c>
      <c r="F90" s="8" t="e">
        <f t="shared" si="6"/>
        <v>#DIV/0!</v>
      </c>
      <c r="H90" s="8" t="e">
        <f t="shared" si="7"/>
        <v>#DIV/0!</v>
      </c>
      <c r="I90" s="8" t="e">
        <f t="shared" si="8"/>
        <v>#DIV/0!</v>
      </c>
      <c r="K90" s="8" t="e">
        <f t="shared" si="9"/>
        <v>#DIV/0!</v>
      </c>
      <c r="L90" s="8" t="e">
        <f t="shared" si="10"/>
        <v>#DIV/0!</v>
      </c>
      <c r="N90" s="8" t="e">
        <f t="shared" si="16"/>
        <v>#DIV/0!</v>
      </c>
      <c r="O90" s="8" t="e">
        <f t="shared" si="16"/>
        <v>#DIV/0!</v>
      </c>
    </row>
    <row r="91" spans="2:15" hidden="1" x14ac:dyDescent="0.25">
      <c r="B91" s="8" t="s">
        <v>69</v>
      </c>
      <c r="C91" s="8">
        <f t="shared" si="17"/>
        <v>0</v>
      </c>
      <c r="D91" s="8" t="e">
        <f t="shared" si="11"/>
        <v>#DIV/0!</v>
      </c>
      <c r="E91" s="8" t="e">
        <f t="shared" si="5"/>
        <v>#DIV/0!</v>
      </c>
      <c r="F91" s="8" t="e">
        <f t="shared" si="6"/>
        <v>#DIV/0!</v>
      </c>
      <c r="H91" s="8" t="e">
        <f t="shared" si="7"/>
        <v>#DIV/0!</v>
      </c>
      <c r="I91" s="8" t="e">
        <f t="shared" si="8"/>
        <v>#DIV/0!</v>
      </c>
      <c r="K91" s="8" t="e">
        <f t="shared" si="9"/>
        <v>#DIV/0!</v>
      </c>
      <c r="L91" s="8" t="e">
        <f t="shared" si="10"/>
        <v>#DIV/0!</v>
      </c>
      <c r="N91" s="8" t="e">
        <f t="shared" si="16"/>
        <v>#DIV/0!</v>
      </c>
      <c r="O91" s="8" t="e">
        <f t="shared" si="16"/>
        <v>#DIV/0!</v>
      </c>
    </row>
    <row r="92" spans="2:15" hidden="1" x14ac:dyDescent="0.25">
      <c r="B92" s="8" t="s">
        <v>70</v>
      </c>
      <c r="C92" s="8">
        <f t="shared" si="17"/>
        <v>0</v>
      </c>
      <c r="D92" s="8" t="e">
        <f t="shared" si="11"/>
        <v>#DIV/0!</v>
      </c>
      <c r="E92" s="8" t="e">
        <f t="shared" si="5"/>
        <v>#DIV/0!</v>
      </c>
      <c r="F92" s="8" t="e">
        <f t="shared" si="6"/>
        <v>#DIV/0!</v>
      </c>
      <c r="H92" s="8" t="e">
        <f t="shared" si="7"/>
        <v>#DIV/0!</v>
      </c>
      <c r="I92" s="8" t="e">
        <f t="shared" si="8"/>
        <v>#DIV/0!</v>
      </c>
      <c r="K92" s="8" t="e">
        <f t="shared" si="9"/>
        <v>#DIV/0!</v>
      </c>
      <c r="L92" s="8" t="e">
        <f t="shared" si="10"/>
        <v>#DIV/0!</v>
      </c>
      <c r="N92" s="8" t="e">
        <f t="shared" si="16"/>
        <v>#DIV/0!</v>
      </c>
      <c r="O92" s="8" t="e">
        <f t="shared" si="16"/>
        <v>#DIV/0!</v>
      </c>
    </row>
    <row r="93" spans="2:15" hidden="1" x14ac:dyDescent="0.25">
      <c r="B93" s="8" t="s">
        <v>71</v>
      </c>
      <c r="C93" s="8">
        <f t="shared" si="17"/>
        <v>0</v>
      </c>
      <c r="D93" s="8" t="e">
        <f t="shared" si="11"/>
        <v>#DIV/0!</v>
      </c>
      <c r="E93" s="8" t="e">
        <f t="shared" si="5"/>
        <v>#DIV/0!</v>
      </c>
      <c r="F93" s="8" t="e">
        <f t="shared" si="6"/>
        <v>#DIV/0!</v>
      </c>
      <c r="H93" s="8" t="e">
        <f t="shared" si="7"/>
        <v>#DIV/0!</v>
      </c>
      <c r="I93" s="8" t="e">
        <f t="shared" si="8"/>
        <v>#DIV/0!</v>
      </c>
      <c r="K93" s="8" t="e">
        <f t="shared" si="9"/>
        <v>#DIV/0!</v>
      </c>
      <c r="L93" s="8" t="e">
        <f t="shared" si="10"/>
        <v>#DIV/0!</v>
      </c>
      <c r="N93" s="8" t="e">
        <f t="shared" si="16"/>
        <v>#DIV/0!</v>
      </c>
      <c r="O93" s="8" t="e">
        <f t="shared" si="16"/>
        <v>#DIV/0!</v>
      </c>
    </row>
    <row r="94" spans="2:15" hidden="1" x14ac:dyDescent="0.25">
      <c r="B94" s="8" t="s">
        <v>72</v>
      </c>
      <c r="C94" s="8">
        <f t="shared" si="17"/>
        <v>0</v>
      </c>
      <c r="D94" s="8" t="e">
        <f t="shared" si="11"/>
        <v>#DIV/0!</v>
      </c>
      <c r="E94" s="8" t="e">
        <f t="shared" si="5"/>
        <v>#DIV/0!</v>
      </c>
      <c r="F94" s="8" t="e">
        <f t="shared" si="6"/>
        <v>#DIV/0!</v>
      </c>
      <c r="H94" s="8" t="e">
        <f t="shared" si="7"/>
        <v>#DIV/0!</v>
      </c>
      <c r="I94" s="8" t="e">
        <f t="shared" si="8"/>
        <v>#DIV/0!</v>
      </c>
      <c r="K94" s="8" t="e">
        <f t="shared" si="9"/>
        <v>#DIV/0!</v>
      </c>
      <c r="L94" s="8" t="e">
        <f t="shared" si="10"/>
        <v>#DIV/0!</v>
      </c>
      <c r="N94" s="8" t="e">
        <f t="shared" si="16"/>
        <v>#DIV/0!</v>
      </c>
      <c r="O94" s="8" t="e">
        <f t="shared" si="16"/>
        <v>#DIV/0!</v>
      </c>
    </row>
    <row r="95" spans="2:15" hidden="1" x14ac:dyDescent="0.25">
      <c r="B95" s="8" t="s">
        <v>73</v>
      </c>
      <c r="C95" s="8">
        <f t="shared" ref="C95:C102" si="18">K18</f>
        <v>0</v>
      </c>
      <c r="D95" s="8" t="e">
        <f t="shared" si="11"/>
        <v>#DIV/0!</v>
      </c>
      <c r="E95" s="8" t="e">
        <f t="shared" si="5"/>
        <v>#DIV/0!</v>
      </c>
      <c r="F95" s="8" t="e">
        <f t="shared" si="6"/>
        <v>#DIV/0!</v>
      </c>
      <c r="H95" s="8" t="e">
        <f t="shared" si="7"/>
        <v>#DIV/0!</v>
      </c>
      <c r="I95" s="8" t="e">
        <f t="shared" si="8"/>
        <v>#DIV/0!</v>
      </c>
      <c r="K95" s="8" t="e">
        <f t="shared" si="9"/>
        <v>#DIV/0!</v>
      </c>
      <c r="L95" s="8" t="e">
        <f t="shared" si="10"/>
        <v>#DIV/0!</v>
      </c>
      <c r="N95" s="8" t="e">
        <f t="shared" si="16"/>
        <v>#DIV/0!</v>
      </c>
      <c r="O95" s="8" t="e">
        <f t="shared" si="16"/>
        <v>#DIV/0!</v>
      </c>
    </row>
    <row r="96" spans="2:15" hidden="1" x14ac:dyDescent="0.25">
      <c r="B96" s="8" t="s">
        <v>74</v>
      </c>
      <c r="C96" s="8">
        <f t="shared" si="18"/>
        <v>0</v>
      </c>
      <c r="D96" s="8" t="e">
        <f t="shared" si="11"/>
        <v>#DIV/0!</v>
      </c>
      <c r="E96" s="8" t="e">
        <f t="shared" si="5"/>
        <v>#DIV/0!</v>
      </c>
      <c r="F96" s="8" t="e">
        <f t="shared" si="6"/>
        <v>#DIV/0!</v>
      </c>
      <c r="H96" s="8" t="e">
        <f t="shared" si="7"/>
        <v>#DIV/0!</v>
      </c>
      <c r="I96" s="8" t="e">
        <f t="shared" si="8"/>
        <v>#DIV/0!</v>
      </c>
      <c r="K96" s="8" t="e">
        <f t="shared" si="9"/>
        <v>#DIV/0!</v>
      </c>
      <c r="L96" s="8" t="e">
        <f t="shared" si="10"/>
        <v>#DIV/0!</v>
      </c>
      <c r="N96" s="8" t="e">
        <f t="shared" si="16"/>
        <v>#DIV/0!</v>
      </c>
      <c r="O96" s="8" t="e">
        <f t="shared" si="16"/>
        <v>#DIV/0!</v>
      </c>
    </row>
    <row r="97" spans="2:15" hidden="1" x14ac:dyDescent="0.25">
      <c r="B97" s="8" t="s">
        <v>75</v>
      </c>
      <c r="C97" s="8">
        <f t="shared" si="18"/>
        <v>0</v>
      </c>
      <c r="D97" s="8" t="e">
        <f t="shared" si="11"/>
        <v>#DIV/0!</v>
      </c>
      <c r="E97" s="8" t="e">
        <f t="shared" si="5"/>
        <v>#DIV/0!</v>
      </c>
      <c r="F97" s="8" t="e">
        <f t="shared" si="6"/>
        <v>#DIV/0!</v>
      </c>
      <c r="H97" s="8" t="e">
        <f t="shared" si="7"/>
        <v>#DIV/0!</v>
      </c>
      <c r="I97" s="8" t="e">
        <f t="shared" si="8"/>
        <v>#DIV/0!</v>
      </c>
      <c r="K97" s="8" t="e">
        <f t="shared" si="9"/>
        <v>#DIV/0!</v>
      </c>
      <c r="L97" s="8" t="e">
        <f t="shared" si="10"/>
        <v>#DIV/0!</v>
      </c>
      <c r="N97" s="8" t="e">
        <f t="shared" si="16"/>
        <v>#DIV/0!</v>
      </c>
      <c r="O97" s="8" t="e">
        <f t="shared" si="16"/>
        <v>#DIV/0!</v>
      </c>
    </row>
    <row r="98" spans="2:15" hidden="1" x14ac:dyDescent="0.25">
      <c r="B98" s="8" t="s">
        <v>76</v>
      </c>
      <c r="C98" s="8">
        <f t="shared" si="18"/>
        <v>0</v>
      </c>
      <c r="D98" s="8" t="e">
        <f t="shared" si="11"/>
        <v>#DIV/0!</v>
      </c>
      <c r="E98" s="8" t="e">
        <f t="shared" si="5"/>
        <v>#DIV/0!</v>
      </c>
      <c r="F98" s="8" t="e">
        <f t="shared" si="6"/>
        <v>#DIV/0!</v>
      </c>
      <c r="H98" s="8" t="e">
        <f t="shared" si="7"/>
        <v>#DIV/0!</v>
      </c>
      <c r="I98" s="8" t="e">
        <f t="shared" si="8"/>
        <v>#DIV/0!</v>
      </c>
      <c r="K98" s="8" t="e">
        <f t="shared" si="9"/>
        <v>#DIV/0!</v>
      </c>
      <c r="L98" s="8" t="e">
        <f t="shared" si="10"/>
        <v>#DIV/0!</v>
      </c>
      <c r="N98" s="8" t="e">
        <f t="shared" si="16"/>
        <v>#DIV/0!</v>
      </c>
      <c r="O98" s="8" t="e">
        <f t="shared" si="16"/>
        <v>#DIV/0!</v>
      </c>
    </row>
    <row r="99" spans="2:15" hidden="1" x14ac:dyDescent="0.25">
      <c r="B99" s="8" t="s">
        <v>77</v>
      </c>
      <c r="C99" s="8">
        <f t="shared" si="18"/>
        <v>0</v>
      </c>
      <c r="D99" s="8" t="e">
        <f t="shared" si="11"/>
        <v>#DIV/0!</v>
      </c>
      <c r="E99" s="8" t="e">
        <f t="shared" si="5"/>
        <v>#DIV/0!</v>
      </c>
      <c r="F99" s="8" t="e">
        <f t="shared" si="6"/>
        <v>#DIV/0!</v>
      </c>
      <c r="H99" s="8" t="e">
        <f t="shared" si="7"/>
        <v>#DIV/0!</v>
      </c>
      <c r="I99" s="8" t="e">
        <f t="shared" si="8"/>
        <v>#DIV/0!</v>
      </c>
      <c r="K99" s="8" t="e">
        <f t="shared" si="9"/>
        <v>#DIV/0!</v>
      </c>
      <c r="L99" s="8" t="e">
        <f t="shared" si="10"/>
        <v>#DIV/0!</v>
      </c>
      <c r="N99" s="8" t="e">
        <f t="shared" si="16"/>
        <v>#DIV/0!</v>
      </c>
      <c r="O99" s="8" t="e">
        <f t="shared" si="16"/>
        <v>#DIV/0!</v>
      </c>
    </row>
    <row r="100" spans="2:15" hidden="1" x14ac:dyDescent="0.25">
      <c r="B100" s="8" t="s">
        <v>78</v>
      </c>
      <c r="C100" s="8">
        <f t="shared" si="18"/>
        <v>0</v>
      </c>
      <c r="D100" s="8" t="e">
        <f t="shared" si="11"/>
        <v>#DIV/0!</v>
      </c>
      <c r="E100" s="8" t="e">
        <f t="shared" si="5"/>
        <v>#DIV/0!</v>
      </c>
      <c r="F100" s="8" t="e">
        <f t="shared" si="6"/>
        <v>#DIV/0!</v>
      </c>
      <c r="H100" s="8" t="e">
        <f t="shared" si="7"/>
        <v>#DIV/0!</v>
      </c>
      <c r="I100" s="8" t="e">
        <f t="shared" si="8"/>
        <v>#DIV/0!</v>
      </c>
      <c r="K100" s="8" t="e">
        <f t="shared" si="9"/>
        <v>#DIV/0!</v>
      </c>
      <c r="L100" s="8" t="e">
        <f t="shared" si="10"/>
        <v>#DIV/0!</v>
      </c>
      <c r="N100" s="8" t="e">
        <f t="shared" si="16"/>
        <v>#DIV/0!</v>
      </c>
      <c r="O100" s="8" t="e">
        <f t="shared" si="16"/>
        <v>#DIV/0!</v>
      </c>
    </row>
    <row r="101" spans="2:15" hidden="1" x14ac:dyDescent="0.25">
      <c r="B101" s="8" t="s">
        <v>79</v>
      </c>
      <c r="C101" s="8">
        <f t="shared" si="18"/>
        <v>0</v>
      </c>
      <c r="D101" s="8" t="e">
        <f t="shared" si="11"/>
        <v>#DIV/0!</v>
      </c>
      <c r="E101" s="8" t="e">
        <f t="shared" si="5"/>
        <v>#DIV/0!</v>
      </c>
      <c r="F101" s="8" t="e">
        <f t="shared" si="6"/>
        <v>#DIV/0!</v>
      </c>
      <c r="H101" s="8" t="e">
        <f t="shared" si="7"/>
        <v>#DIV/0!</v>
      </c>
      <c r="I101" s="8" t="e">
        <f t="shared" si="8"/>
        <v>#DIV/0!</v>
      </c>
      <c r="K101" s="8" t="e">
        <f t="shared" si="9"/>
        <v>#DIV/0!</v>
      </c>
      <c r="L101" s="8" t="e">
        <f t="shared" si="10"/>
        <v>#DIV/0!</v>
      </c>
      <c r="N101" s="8" t="e">
        <f t="shared" si="16"/>
        <v>#DIV/0!</v>
      </c>
      <c r="O101" s="8" t="e">
        <f t="shared" si="16"/>
        <v>#DIV/0!</v>
      </c>
    </row>
    <row r="102" spans="2:15" hidden="1" x14ac:dyDescent="0.25">
      <c r="B102" s="8" t="s">
        <v>80</v>
      </c>
      <c r="C102" s="8">
        <f t="shared" si="18"/>
        <v>0</v>
      </c>
      <c r="D102" s="8" t="e">
        <f t="shared" si="11"/>
        <v>#DIV/0!</v>
      </c>
      <c r="E102" s="8" t="e">
        <f t="shared" si="5"/>
        <v>#DIV/0!</v>
      </c>
      <c r="F102" s="8" t="e">
        <f t="shared" si="6"/>
        <v>#DIV/0!</v>
      </c>
      <c r="H102" s="8" t="e">
        <f t="shared" si="7"/>
        <v>#DIV/0!</v>
      </c>
      <c r="I102" s="8" t="e">
        <f t="shared" si="8"/>
        <v>#DIV/0!</v>
      </c>
      <c r="K102" s="8" t="e">
        <f t="shared" si="9"/>
        <v>#DIV/0!</v>
      </c>
      <c r="L102" s="8" t="e">
        <f t="shared" si="10"/>
        <v>#DIV/0!</v>
      </c>
      <c r="N102" s="8" t="e">
        <f t="shared" si="16"/>
        <v>#DIV/0!</v>
      </c>
      <c r="O102" s="8" t="e">
        <f t="shared" si="16"/>
        <v>#DIV/0!</v>
      </c>
    </row>
    <row r="103" spans="2:15" hidden="1" x14ac:dyDescent="0.25">
      <c r="B103" s="8" t="s">
        <v>81</v>
      </c>
      <c r="C103" s="8">
        <f t="shared" ref="C103:C110" si="19">L18</f>
        <v>0</v>
      </c>
      <c r="D103" s="8" t="e">
        <f t="shared" si="11"/>
        <v>#DIV/0!</v>
      </c>
      <c r="E103" s="8" t="e">
        <f t="shared" si="5"/>
        <v>#DIV/0!</v>
      </c>
      <c r="F103" s="8" t="e">
        <f t="shared" si="6"/>
        <v>#DIV/0!</v>
      </c>
      <c r="H103" s="8" t="e">
        <f t="shared" si="7"/>
        <v>#DIV/0!</v>
      </c>
      <c r="I103" s="8" t="e">
        <f t="shared" si="8"/>
        <v>#DIV/0!</v>
      </c>
      <c r="K103" s="8" t="e">
        <f t="shared" si="9"/>
        <v>#DIV/0!</v>
      </c>
      <c r="L103" s="8" t="e">
        <f t="shared" si="10"/>
        <v>#DIV/0!</v>
      </c>
      <c r="N103" s="8" t="e">
        <f t="shared" si="16"/>
        <v>#DIV/0!</v>
      </c>
      <c r="O103" s="8" t="e">
        <f t="shared" si="16"/>
        <v>#DIV/0!</v>
      </c>
    </row>
    <row r="104" spans="2:15" hidden="1" x14ac:dyDescent="0.25">
      <c r="B104" s="8" t="s">
        <v>82</v>
      </c>
      <c r="C104" s="8">
        <f t="shared" si="19"/>
        <v>0</v>
      </c>
      <c r="D104" s="8" t="e">
        <f t="shared" si="11"/>
        <v>#DIV/0!</v>
      </c>
      <c r="E104" s="8" t="e">
        <f t="shared" si="5"/>
        <v>#DIV/0!</v>
      </c>
      <c r="F104" s="8" t="e">
        <f t="shared" si="6"/>
        <v>#DIV/0!</v>
      </c>
      <c r="H104" s="8" t="e">
        <f t="shared" si="7"/>
        <v>#DIV/0!</v>
      </c>
      <c r="I104" s="8" t="e">
        <f t="shared" si="8"/>
        <v>#DIV/0!</v>
      </c>
      <c r="K104" s="8" t="e">
        <f t="shared" si="9"/>
        <v>#DIV/0!</v>
      </c>
      <c r="L104" s="8" t="e">
        <f t="shared" si="10"/>
        <v>#DIV/0!</v>
      </c>
      <c r="N104" s="8" t="e">
        <f t="shared" si="16"/>
        <v>#DIV/0!</v>
      </c>
      <c r="O104" s="8" t="e">
        <f t="shared" si="16"/>
        <v>#DIV/0!</v>
      </c>
    </row>
    <row r="105" spans="2:15" hidden="1" x14ac:dyDescent="0.25">
      <c r="B105" s="8" t="s">
        <v>83</v>
      </c>
      <c r="C105" s="8">
        <f t="shared" si="19"/>
        <v>0</v>
      </c>
      <c r="D105" s="8" t="e">
        <f t="shared" si="11"/>
        <v>#DIV/0!</v>
      </c>
      <c r="E105" s="8" t="e">
        <f t="shared" si="5"/>
        <v>#DIV/0!</v>
      </c>
      <c r="F105" s="8" t="e">
        <f t="shared" si="6"/>
        <v>#DIV/0!</v>
      </c>
      <c r="H105" s="8" t="e">
        <f t="shared" si="7"/>
        <v>#DIV/0!</v>
      </c>
      <c r="I105" s="8" t="e">
        <f t="shared" si="8"/>
        <v>#DIV/0!</v>
      </c>
      <c r="K105" s="8" t="e">
        <f t="shared" si="9"/>
        <v>#DIV/0!</v>
      </c>
      <c r="L105" s="8" t="e">
        <f t="shared" si="10"/>
        <v>#DIV/0!</v>
      </c>
      <c r="N105" s="8" t="e">
        <f t="shared" si="16"/>
        <v>#DIV/0!</v>
      </c>
      <c r="O105" s="8" t="e">
        <f t="shared" si="16"/>
        <v>#DIV/0!</v>
      </c>
    </row>
    <row r="106" spans="2:15" hidden="1" x14ac:dyDescent="0.25">
      <c r="B106" s="8" t="s">
        <v>84</v>
      </c>
      <c r="C106" s="8">
        <f t="shared" si="19"/>
        <v>0</v>
      </c>
      <c r="D106" s="8" t="e">
        <f t="shared" si="11"/>
        <v>#DIV/0!</v>
      </c>
      <c r="E106" s="8" t="e">
        <f t="shared" si="5"/>
        <v>#DIV/0!</v>
      </c>
      <c r="F106" s="8" t="e">
        <f t="shared" si="6"/>
        <v>#DIV/0!</v>
      </c>
      <c r="H106" s="8" t="e">
        <f t="shared" si="7"/>
        <v>#DIV/0!</v>
      </c>
      <c r="I106" s="8" t="e">
        <f t="shared" si="8"/>
        <v>#DIV/0!</v>
      </c>
      <c r="K106" s="8" t="e">
        <f t="shared" si="9"/>
        <v>#DIV/0!</v>
      </c>
      <c r="L106" s="8" t="e">
        <f t="shared" si="10"/>
        <v>#DIV/0!</v>
      </c>
      <c r="N106" s="8" t="e">
        <f t="shared" si="16"/>
        <v>#DIV/0!</v>
      </c>
      <c r="O106" s="8" t="e">
        <f t="shared" si="16"/>
        <v>#DIV/0!</v>
      </c>
    </row>
    <row r="107" spans="2:15" hidden="1" x14ac:dyDescent="0.25">
      <c r="B107" s="8" t="s">
        <v>85</v>
      </c>
      <c r="C107" s="8">
        <f t="shared" si="19"/>
        <v>0</v>
      </c>
      <c r="D107" s="8" t="e">
        <f t="shared" si="11"/>
        <v>#DIV/0!</v>
      </c>
      <c r="E107" s="8" t="e">
        <f t="shared" si="5"/>
        <v>#DIV/0!</v>
      </c>
      <c r="F107" s="8" t="e">
        <f t="shared" si="6"/>
        <v>#DIV/0!</v>
      </c>
      <c r="H107" s="8" t="e">
        <f t="shared" si="7"/>
        <v>#DIV/0!</v>
      </c>
      <c r="I107" s="8" t="e">
        <f t="shared" si="8"/>
        <v>#DIV/0!</v>
      </c>
      <c r="K107" s="8" t="e">
        <f t="shared" si="9"/>
        <v>#DIV/0!</v>
      </c>
      <c r="L107" s="8" t="e">
        <f t="shared" si="10"/>
        <v>#DIV/0!</v>
      </c>
      <c r="N107" s="8" t="e">
        <f t="shared" si="16"/>
        <v>#DIV/0!</v>
      </c>
      <c r="O107" s="8" t="e">
        <f t="shared" si="16"/>
        <v>#DIV/0!</v>
      </c>
    </row>
    <row r="108" spans="2:15" hidden="1" x14ac:dyDescent="0.25">
      <c r="B108" s="8" t="s">
        <v>86</v>
      </c>
      <c r="C108" s="8">
        <f t="shared" si="19"/>
        <v>0</v>
      </c>
      <c r="D108" s="8" t="e">
        <f t="shared" si="11"/>
        <v>#DIV/0!</v>
      </c>
      <c r="E108" s="8" t="e">
        <f t="shared" si="5"/>
        <v>#DIV/0!</v>
      </c>
      <c r="F108" s="8" t="e">
        <f t="shared" si="6"/>
        <v>#DIV/0!</v>
      </c>
      <c r="H108" s="8" t="e">
        <f t="shared" si="7"/>
        <v>#DIV/0!</v>
      </c>
      <c r="I108" s="8" t="e">
        <f t="shared" si="8"/>
        <v>#DIV/0!</v>
      </c>
      <c r="K108" s="8" t="e">
        <f t="shared" si="9"/>
        <v>#DIV/0!</v>
      </c>
      <c r="L108" s="8" t="e">
        <f t="shared" si="10"/>
        <v>#DIV/0!</v>
      </c>
      <c r="N108" s="8" t="e">
        <f t="shared" si="16"/>
        <v>#DIV/0!</v>
      </c>
      <c r="O108" s="8" t="e">
        <f t="shared" si="16"/>
        <v>#DIV/0!</v>
      </c>
    </row>
    <row r="109" spans="2:15" hidden="1" x14ac:dyDescent="0.25">
      <c r="B109" s="8" t="s">
        <v>87</v>
      </c>
      <c r="C109" s="8">
        <f t="shared" si="19"/>
        <v>0</v>
      </c>
      <c r="D109" s="8" t="e">
        <f t="shared" si="11"/>
        <v>#DIV/0!</v>
      </c>
      <c r="E109" s="8" t="e">
        <f t="shared" si="5"/>
        <v>#DIV/0!</v>
      </c>
      <c r="F109" s="8" t="e">
        <f t="shared" si="6"/>
        <v>#DIV/0!</v>
      </c>
      <c r="H109" s="8" t="e">
        <f t="shared" si="7"/>
        <v>#DIV/0!</v>
      </c>
      <c r="I109" s="8" t="e">
        <f t="shared" si="8"/>
        <v>#DIV/0!</v>
      </c>
      <c r="K109" s="8" t="e">
        <f t="shared" si="9"/>
        <v>#DIV/0!</v>
      </c>
      <c r="L109" s="8" t="e">
        <f t="shared" si="10"/>
        <v>#DIV/0!</v>
      </c>
      <c r="N109" s="8" t="e">
        <f t="shared" si="16"/>
        <v>#DIV/0!</v>
      </c>
      <c r="O109" s="8" t="e">
        <f t="shared" si="16"/>
        <v>#DIV/0!</v>
      </c>
    </row>
    <row r="110" spans="2:15" hidden="1" x14ac:dyDescent="0.25">
      <c r="B110" s="8" t="s">
        <v>88</v>
      </c>
      <c r="C110" s="8">
        <f t="shared" si="19"/>
        <v>0</v>
      </c>
      <c r="D110" s="8" t="e">
        <f t="shared" si="11"/>
        <v>#DIV/0!</v>
      </c>
      <c r="E110" s="8" t="e">
        <f t="shared" si="5"/>
        <v>#DIV/0!</v>
      </c>
      <c r="F110" s="8" t="e">
        <f t="shared" si="6"/>
        <v>#DIV/0!</v>
      </c>
      <c r="H110" s="8" t="e">
        <f t="shared" si="7"/>
        <v>#DIV/0!</v>
      </c>
      <c r="I110" s="8" t="e">
        <f t="shared" si="8"/>
        <v>#DIV/0!</v>
      </c>
      <c r="K110" s="8" t="e">
        <f t="shared" si="9"/>
        <v>#DIV/0!</v>
      </c>
      <c r="L110" s="8" t="e">
        <f t="shared" si="10"/>
        <v>#DIV/0!</v>
      </c>
      <c r="N110" s="8" t="e">
        <f t="shared" si="16"/>
        <v>#DIV/0!</v>
      </c>
      <c r="O110" s="8" t="e">
        <f t="shared" si="16"/>
        <v>#DIV/0!</v>
      </c>
    </row>
    <row r="111" spans="2:15" hidden="1" x14ac:dyDescent="0.25">
      <c r="B111" s="8" t="s">
        <v>89</v>
      </c>
      <c r="C111" s="8">
        <f t="shared" ref="C111:C118" si="20">M18</f>
        <v>0</v>
      </c>
      <c r="D111" s="8" t="e">
        <f t="shared" si="11"/>
        <v>#DIV/0!</v>
      </c>
      <c r="E111" s="8" t="e">
        <f t="shared" si="5"/>
        <v>#DIV/0!</v>
      </c>
      <c r="F111" s="8" t="e">
        <f t="shared" si="6"/>
        <v>#DIV/0!</v>
      </c>
      <c r="H111" s="8" t="e">
        <f t="shared" si="7"/>
        <v>#DIV/0!</v>
      </c>
      <c r="I111" s="8" t="e">
        <f t="shared" si="8"/>
        <v>#DIV/0!</v>
      </c>
      <c r="K111" s="8" t="e">
        <f t="shared" si="9"/>
        <v>#DIV/0!</v>
      </c>
      <c r="L111" s="8" t="e">
        <f t="shared" si="10"/>
        <v>#DIV/0!</v>
      </c>
      <c r="N111" s="8" t="e">
        <f t="shared" ref="N111:O126" si="21">IF($R$47=1,IF(AND($B$41&gt;$F$41,$B$41&gt;$J$41),E111,IF($F$41&gt;$J$41,H111,IF($J$41&gt;$F$41,K111,""))),IF($R$47=2,E111,IF($R$47=3,H111,IF($R$47=4,K111,""))))</f>
        <v>#DIV/0!</v>
      </c>
      <c r="O111" s="8" t="e">
        <f t="shared" si="21"/>
        <v>#DIV/0!</v>
      </c>
    </row>
    <row r="112" spans="2:15" hidden="1" x14ac:dyDescent="0.25">
      <c r="B112" s="8" t="s">
        <v>90</v>
      </c>
      <c r="C112" s="8">
        <f t="shared" si="20"/>
        <v>0</v>
      </c>
      <c r="D112" s="8" t="e">
        <f t="shared" si="11"/>
        <v>#DIV/0!</v>
      </c>
      <c r="E112" s="8" t="e">
        <f t="shared" ref="E112:E126" si="22">(D112/$B$44)^(1/$C$44)</f>
        <v>#DIV/0!</v>
      </c>
      <c r="F112" s="8" t="e">
        <f t="shared" ref="F112:F126" si="23">IF(AND(E112&lt;$B$31, E112&gt;$B$37),$B$132,$B$133)</f>
        <v>#DIV/0!</v>
      </c>
      <c r="H112" s="8" t="e">
        <f t="shared" ref="H112:H126" si="24">(D112/$F$44)^(1/$G$44)</f>
        <v>#DIV/0!</v>
      </c>
      <c r="I112" s="8" t="e">
        <f t="shared" ref="I112:I126" si="25">IF(AND(H112&lt;$B$32, H112&gt;$B$37),$B$132,$B$133)</f>
        <v>#DIV/0!</v>
      </c>
      <c r="K112" s="8" t="e">
        <f t="shared" ref="K112:K125" si="26">(D112/$J$44)^(1/$K$44)</f>
        <v>#DIV/0!</v>
      </c>
      <c r="L112" s="8" t="e">
        <f t="shared" ref="L112:L126" si="27">IF(AND(K112&lt;$B$31, K112&gt;$B$36),$B$132,$B$133)</f>
        <v>#DIV/0!</v>
      </c>
      <c r="N112" s="8" t="e">
        <f t="shared" si="21"/>
        <v>#DIV/0!</v>
      </c>
      <c r="O112" s="8" t="e">
        <f t="shared" si="21"/>
        <v>#DIV/0!</v>
      </c>
    </row>
    <row r="113" spans="2:15" hidden="1" x14ac:dyDescent="0.25">
      <c r="B113" s="8" t="s">
        <v>91</v>
      </c>
      <c r="C113" s="8">
        <f t="shared" si="20"/>
        <v>0</v>
      </c>
      <c r="D113" s="8" t="e">
        <f t="shared" ref="D113:D126" si="28">C113-$C$27</f>
        <v>#DIV/0!</v>
      </c>
      <c r="E113" s="8" t="e">
        <f t="shared" si="22"/>
        <v>#DIV/0!</v>
      </c>
      <c r="F113" s="8" t="e">
        <f t="shared" si="23"/>
        <v>#DIV/0!</v>
      </c>
      <c r="H113" s="8" t="e">
        <f t="shared" si="24"/>
        <v>#DIV/0!</v>
      </c>
      <c r="I113" s="8" t="e">
        <f t="shared" si="25"/>
        <v>#DIV/0!</v>
      </c>
      <c r="K113" s="8" t="e">
        <f t="shared" si="26"/>
        <v>#DIV/0!</v>
      </c>
      <c r="L113" s="8" t="e">
        <f t="shared" si="27"/>
        <v>#DIV/0!</v>
      </c>
      <c r="N113" s="8" t="e">
        <f t="shared" si="21"/>
        <v>#DIV/0!</v>
      </c>
      <c r="O113" s="8" t="e">
        <f t="shared" si="21"/>
        <v>#DIV/0!</v>
      </c>
    </row>
    <row r="114" spans="2:15" hidden="1" x14ac:dyDescent="0.25">
      <c r="B114" s="8" t="s">
        <v>92</v>
      </c>
      <c r="C114" s="8">
        <f t="shared" si="20"/>
        <v>0</v>
      </c>
      <c r="D114" s="8" t="e">
        <f t="shared" si="28"/>
        <v>#DIV/0!</v>
      </c>
      <c r="E114" s="8" t="e">
        <f t="shared" si="22"/>
        <v>#DIV/0!</v>
      </c>
      <c r="F114" s="8" t="e">
        <f t="shared" si="23"/>
        <v>#DIV/0!</v>
      </c>
      <c r="H114" s="8" t="e">
        <f t="shared" si="24"/>
        <v>#DIV/0!</v>
      </c>
      <c r="I114" s="8" t="e">
        <f t="shared" si="25"/>
        <v>#DIV/0!</v>
      </c>
      <c r="K114" s="8" t="e">
        <f t="shared" si="26"/>
        <v>#DIV/0!</v>
      </c>
      <c r="L114" s="8" t="e">
        <f t="shared" si="27"/>
        <v>#DIV/0!</v>
      </c>
      <c r="N114" s="8" t="e">
        <f t="shared" si="21"/>
        <v>#DIV/0!</v>
      </c>
      <c r="O114" s="8" t="e">
        <f t="shared" si="21"/>
        <v>#DIV/0!</v>
      </c>
    </row>
    <row r="115" spans="2:15" hidden="1" x14ac:dyDescent="0.25">
      <c r="B115" s="8" t="s">
        <v>93</v>
      </c>
      <c r="C115" s="8">
        <f t="shared" si="20"/>
        <v>0</v>
      </c>
      <c r="D115" s="8" t="e">
        <f t="shared" si="28"/>
        <v>#DIV/0!</v>
      </c>
      <c r="E115" s="8" t="e">
        <f t="shared" si="22"/>
        <v>#DIV/0!</v>
      </c>
      <c r="F115" s="8" t="e">
        <f t="shared" si="23"/>
        <v>#DIV/0!</v>
      </c>
      <c r="H115" s="8" t="e">
        <f t="shared" si="24"/>
        <v>#DIV/0!</v>
      </c>
      <c r="I115" s="8" t="e">
        <f t="shared" si="25"/>
        <v>#DIV/0!</v>
      </c>
      <c r="K115" s="8" t="e">
        <f t="shared" si="26"/>
        <v>#DIV/0!</v>
      </c>
      <c r="L115" s="8" t="e">
        <f t="shared" si="27"/>
        <v>#DIV/0!</v>
      </c>
      <c r="N115" s="8" t="e">
        <f t="shared" si="21"/>
        <v>#DIV/0!</v>
      </c>
      <c r="O115" s="8" t="e">
        <f t="shared" si="21"/>
        <v>#DIV/0!</v>
      </c>
    </row>
    <row r="116" spans="2:15" hidden="1" x14ac:dyDescent="0.25">
      <c r="B116" s="8" t="s">
        <v>94</v>
      </c>
      <c r="C116" s="8">
        <f t="shared" si="20"/>
        <v>0</v>
      </c>
      <c r="D116" s="8" t="e">
        <f t="shared" si="28"/>
        <v>#DIV/0!</v>
      </c>
      <c r="E116" s="8" t="e">
        <f t="shared" si="22"/>
        <v>#DIV/0!</v>
      </c>
      <c r="F116" s="8" t="e">
        <f t="shared" si="23"/>
        <v>#DIV/0!</v>
      </c>
      <c r="H116" s="8" t="e">
        <f t="shared" si="24"/>
        <v>#DIV/0!</v>
      </c>
      <c r="I116" s="8" t="e">
        <f t="shared" si="25"/>
        <v>#DIV/0!</v>
      </c>
      <c r="K116" s="8" t="e">
        <f t="shared" si="26"/>
        <v>#DIV/0!</v>
      </c>
      <c r="L116" s="8" t="e">
        <f t="shared" si="27"/>
        <v>#DIV/0!</v>
      </c>
      <c r="N116" s="8" t="e">
        <f t="shared" si="21"/>
        <v>#DIV/0!</v>
      </c>
      <c r="O116" s="8" t="e">
        <f t="shared" si="21"/>
        <v>#DIV/0!</v>
      </c>
    </row>
    <row r="117" spans="2:15" hidden="1" x14ac:dyDescent="0.25">
      <c r="B117" s="8" t="s">
        <v>95</v>
      </c>
      <c r="C117" s="8">
        <f t="shared" si="20"/>
        <v>0</v>
      </c>
      <c r="D117" s="8" t="e">
        <f t="shared" si="28"/>
        <v>#DIV/0!</v>
      </c>
      <c r="E117" s="8" t="e">
        <f t="shared" si="22"/>
        <v>#DIV/0!</v>
      </c>
      <c r="F117" s="8" t="e">
        <f t="shared" si="23"/>
        <v>#DIV/0!</v>
      </c>
      <c r="H117" s="8" t="e">
        <f t="shared" si="24"/>
        <v>#DIV/0!</v>
      </c>
      <c r="I117" s="8" t="e">
        <f t="shared" si="25"/>
        <v>#DIV/0!</v>
      </c>
      <c r="K117" s="8" t="e">
        <f t="shared" si="26"/>
        <v>#DIV/0!</v>
      </c>
      <c r="L117" s="8" t="e">
        <f t="shared" si="27"/>
        <v>#DIV/0!</v>
      </c>
      <c r="N117" s="8" t="e">
        <f t="shared" si="21"/>
        <v>#DIV/0!</v>
      </c>
      <c r="O117" s="8" t="e">
        <f t="shared" si="21"/>
        <v>#DIV/0!</v>
      </c>
    </row>
    <row r="118" spans="2:15" hidden="1" x14ac:dyDescent="0.25">
      <c r="B118" s="8" t="s">
        <v>96</v>
      </c>
      <c r="C118" s="8">
        <f t="shared" si="20"/>
        <v>0</v>
      </c>
      <c r="D118" s="8" t="e">
        <f t="shared" si="28"/>
        <v>#DIV/0!</v>
      </c>
      <c r="E118" s="8" t="e">
        <f t="shared" si="22"/>
        <v>#DIV/0!</v>
      </c>
      <c r="F118" s="8" t="e">
        <f t="shared" si="23"/>
        <v>#DIV/0!</v>
      </c>
      <c r="H118" s="8" t="e">
        <f t="shared" si="24"/>
        <v>#DIV/0!</v>
      </c>
      <c r="I118" s="8" t="e">
        <f t="shared" si="25"/>
        <v>#DIV/0!</v>
      </c>
      <c r="K118" s="8" t="e">
        <f t="shared" si="26"/>
        <v>#DIV/0!</v>
      </c>
      <c r="L118" s="8" t="e">
        <f t="shared" si="27"/>
        <v>#DIV/0!</v>
      </c>
      <c r="N118" s="8" t="e">
        <f t="shared" si="21"/>
        <v>#DIV/0!</v>
      </c>
      <c r="O118" s="8" t="e">
        <f t="shared" si="21"/>
        <v>#DIV/0!</v>
      </c>
    </row>
    <row r="119" spans="2:15" hidden="1" x14ac:dyDescent="0.25">
      <c r="B119" s="8" t="s">
        <v>97</v>
      </c>
      <c r="C119" s="8">
        <f t="shared" ref="C119:C126" si="29">N18</f>
        <v>0</v>
      </c>
      <c r="D119" s="8" t="e">
        <f t="shared" si="28"/>
        <v>#DIV/0!</v>
      </c>
      <c r="E119" s="8" t="e">
        <f t="shared" si="22"/>
        <v>#DIV/0!</v>
      </c>
      <c r="F119" s="8" t="e">
        <f t="shared" si="23"/>
        <v>#DIV/0!</v>
      </c>
      <c r="H119" s="8" t="e">
        <f t="shared" si="24"/>
        <v>#DIV/0!</v>
      </c>
      <c r="I119" s="8" t="e">
        <f t="shared" si="25"/>
        <v>#DIV/0!</v>
      </c>
      <c r="K119" s="8" t="e">
        <f t="shared" si="26"/>
        <v>#DIV/0!</v>
      </c>
      <c r="L119" s="8" t="e">
        <f t="shared" si="27"/>
        <v>#DIV/0!</v>
      </c>
      <c r="N119" s="8" t="e">
        <f t="shared" si="21"/>
        <v>#DIV/0!</v>
      </c>
      <c r="O119" s="8" t="e">
        <f t="shared" si="21"/>
        <v>#DIV/0!</v>
      </c>
    </row>
    <row r="120" spans="2:15" hidden="1" x14ac:dyDescent="0.25">
      <c r="B120" s="8" t="s">
        <v>98</v>
      </c>
      <c r="C120" s="8">
        <f t="shared" si="29"/>
        <v>0</v>
      </c>
      <c r="D120" s="8" t="e">
        <f t="shared" si="28"/>
        <v>#DIV/0!</v>
      </c>
      <c r="E120" s="8" t="e">
        <f t="shared" si="22"/>
        <v>#DIV/0!</v>
      </c>
      <c r="F120" s="8" t="e">
        <f t="shared" si="23"/>
        <v>#DIV/0!</v>
      </c>
      <c r="H120" s="8" t="e">
        <f t="shared" si="24"/>
        <v>#DIV/0!</v>
      </c>
      <c r="I120" s="8" t="e">
        <f t="shared" si="25"/>
        <v>#DIV/0!</v>
      </c>
      <c r="K120" s="8" t="e">
        <f t="shared" si="26"/>
        <v>#DIV/0!</v>
      </c>
      <c r="L120" s="8" t="e">
        <f t="shared" si="27"/>
        <v>#DIV/0!</v>
      </c>
      <c r="N120" s="8" t="e">
        <f t="shared" si="21"/>
        <v>#DIV/0!</v>
      </c>
      <c r="O120" s="8" t="e">
        <f t="shared" si="21"/>
        <v>#DIV/0!</v>
      </c>
    </row>
    <row r="121" spans="2:15" hidden="1" x14ac:dyDescent="0.25">
      <c r="B121" s="8" t="s">
        <v>99</v>
      </c>
      <c r="C121" s="8">
        <f t="shared" si="29"/>
        <v>0</v>
      </c>
      <c r="D121" s="8" t="e">
        <f t="shared" si="28"/>
        <v>#DIV/0!</v>
      </c>
      <c r="E121" s="8" t="e">
        <f t="shared" si="22"/>
        <v>#DIV/0!</v>
      </c>
      <c r="F121" s="8" t="e">
        <f t="shared" si="23"/>
        <v>#DIV/0!</v>
      </c>
      <c r="H121" s="8" t="e">
        <f t="shared" si="24"/>
        <v>#DIV/0!</v>
      </c>
      <c r="I121" s="8" t="e">
        <f t="shared" si="25"/>
        <v>#DIV/0!</v>
      </c>
      <c r="K121" s="8" t="e">
        <f t="shared" si="26"/>
        <v>#DIV/0!</v>
      </c>
      <c r="L121" s="8" t="e">
        <f t="shared" si="27"/>
        <v>#DIV/0!</v>
      </c>
      <c r="N121" s="8" t="e">
        <f t="shared" si="21"/>
        <v>#DIV/0!</v>
      </c>
      <c r="O121" s="8" t="e">
        <f t="shared" si="21"/>
        <v>#DIV/0!</v>
      </c>
    </row>
    <row r="122" spans="2:15" hidden="1" x14ac:dyDescent="0.25">
      <c r="B122" s="8" t="s">
        <v>100</v>
      </c>
      <c r="C122" s="8">
        <f t="shared" si="29"/>
        <v>0</v>
      </c>
      <c r="D122" s="8" t="e">
        <f t="shared" si="28"/>
        <v>#DIV/0!</v>
      </c>
      <c r="E122" s="8" t="e">
        <f t="shared" si="22"/>
        <v>#DIV/0!</v>
      </c>
      <c r="F122" s="8" t="e">
        <f t="shared" si="23"/>
        <v>#DIV/0!</v>
      </c>
      <c r="H122" s="8" t="e">
        <f t="shared" si="24"/>
        <v>#DIV/0!</v>
      </c>
      <c r="I122" s="8" t="e">
        <f t="shared" si="25"/>
        <v>#DIV/0!</v>
      </c>
      <c r="K122" s="8" t="e">
        <f t="shared" si="26"/>
        <v>#DIV/0!</v>
      </c>
      <c r="L122" s="8" t="e">
        <f t="shared" si="27"/>
        <v>#DIV/0!</v>
      </c>
      <c r="N122" s="8" t="e">
        <f t="shared" si="21"/>
        <v>#DIV/0!</v>
      </c>
      <c r="O122" s="8" t="e">
        <f t="shared" si="21"/>
        <v>#DIV/0!</v>
      </c>
    </row>
    <row r="123" spans="2:15" hidden="1" x14ac:dyDescent="0.25">
      <c r="B123" s="8" t="s">
        <v>101</v>
      </c>
      <c r="C123" s="8">
        <f t="shared" si="29"/>
        <v>0</v>
      </c>
      <c r="D123" s="8" t="e">
        <f t="shared" si="28"/>
        <v>#DIV/0!</v>
      </c>
      <c r="E123" s="8" t="e">
        <f t="shared" si="22"/>
        <v>#DIV/0!</v>
      </c>
      <c r="F123" s="8" t="e">
        <f t="shared" si="23"/>
        <v>#DIV/0!</v>
      </c>
      <c r="H123" s="8" t="e">
        <f t="shared" si="24"/>
        <v>#DIV/0!</v>
      </c>
      <c r="I123" s="8" t="e">
        <f t="shared" si="25"/>
        <v>#DIV/0!</v>
      </c>
      <c r="K123" s="8" t="e">
        <f t="shared" si="26"/>
        <v>#DIV/0!</v>
      </c>
      <c r="L123" s="8" t="e">
        <f t="shared" si="27"/>
        <v>#DIV/0!</v>
      </c>
      <c r="N123" s="8" t="e">
        <f t="shared" si="21"/>
        <v>#DIV/0!</v>
      </c>
      <c r="O123" s="8" t="e">
        <f t="shared" si="21"/>
        <v>#DIV/0!</v>
      </c>
    </row>
    <row r="124" spans="2:15" hidden="1" x14ac:dyDescent="0.25">
      <c r="B124" s="8" t="s">
        <v>102</v>
      </c>
      <c r="C124" s="8">
        <f t="shared" si="29"/>
        <v>0</v>
      </c>
      <c r="D124" s="8" t="e">
        <f t="shared" si="28"/>
        <v>#DIV/0!</v>
      </c>
      <c r="E124" s="8" t="e">
        <f t="shared" si="22"/>
        <v>#DIV/0!</v>
      </c>
      <c r="F124" s="8" t="e">
        <f t="shared" si="23"/>
        <v>#DIV/0!</v>
      </c>
      <c r="H124" s="8" t="e">
        <f t="shared" si="24"/>
        <v>#DIV/0!</v>
      </c>
      <c r="I124" s="8" t="e">
        <f t="shared" si="25"/>
        <v>#DIV/0!</v>
      </c>
      <c r="K124" s="8" t="e">
        <f t="shared" si="26"/>
        <v>#DIV/0!</v>
      </c>
      <c r="L124" s="8" t="e">
        <f t="shared" si="27"/>
        <v>#DIV/0!</v>
      </c>
      <c r="N124" s="8" t="e">
        <f t="shared" si="21"/>
        <v>#DIV/0!</v>
      </c>
      <c r="O124" s="8" t="e">
        <f t="shared" si="21"/>
        <v>#DIV/0!</v>
      </c>
    </row>
    <row r="125" spans="2:15" hidden="1" x14ac:dyDescent="0.25">
      <c r="B125" s="8" t="s">
        <v>103</v>
      </c>
      <c r="C125" s="8">
        <f t="shared" si="29"/>
        <v>0</v>
      </c>
      <c r="D125" s="8" t="e">
        <f t="shared" si="28"/>
        <v>#DIV/0!</v>
      </c>
      <c r="E125" s="8" t="e">
        <f t="shared" si="22"/>
        <v>#DIV/0!</v>
      </c>
      <c r="F125" s="8" t="e">
        <f t="shared" si="23"/>
        <v>#DIV/0!</v>
      </c>
      <c r="H125" s="8" t="e">
        <f t="shared" si="24"/>
        <v>#DIV/0!</v>
      </c>
      <c r="I125" s="8" t="e">
        <f t="shared" si="25"/>
        <v>#DIV/0!</v>
      </c>
      <c r="K125" s="8" t="e">
        <f t="shared" si="26"/>
        <v>#DIV/0!</v>
      </c>
      <c r="L125" s="8" t="e">
        <f t="shared" si="27"/>
        <v>#DIV/0!</v>
      </c>
      <c r="N125" s="8" t="e">
        <f t="shared" si="21"/>
        <v>#DIV/0!</v>
      </c>
      <c r="O125" s="8" t="e">
        <f t="shared" si="21"/>
        <v>#DIV/0!</v>
      </c>
    </row>
    <row r="126" spans="2:15" hidden="1" x14ac:dyDescent="0.25">
      <c r="B126" s="8" t="s">
        <v>104</v>
      </c>
      <c r="C126" s="8">
        <f t="shared" si="29"/>
        <v>0</v>
      </c>
      <c r="D126" s="8" t="e">
        <f t="shared" si="28"/>
        <v>#DIV/0!</v>
      </c>
      <c r="E126" s="8" t="e">
        <f t="shared" si="22"/>
        <v>#DIV/0!</v>
      </c>
      <c r="F126" s="8" t="e">
        <f t="shared" si="23"/>
        <v>#DIV/0!</v>
      </c>
      <c r="H126" s="8" t="e">
        <f t="shared" si="24"/>
        <v>#DIV/0!</v>
      </c>
      <c r="I126" s="8" t="e">
        <f t="shared" si="25"/>
        <v>#DIV/0!</v>
      </c>
      <c r="K126" s="8" t="e">
        <f>(D126/$J$44)^(1/$K$44)</f>
        <v>#DIV/0!</v>
      </c>
      <c r="L126" s="8" t="e">
        <f t="shared" si="27"/>
        <v>#DIV/0!</v>
      </c>
      <c r="N126" s="8" t="e">
        <f t="shared" si="21"/>
        <v>#DIV/0!</v>
      </c>
      <c r="O126" s="8" t="e">
        <f t="shared" si="21"/>
        <v>#DIV/0!</v>
      </c>
    </row>
    <row r="127" spans="2:15" hidden="1" x14ac:dyDescent="0.25"/>
    <row r="128" spans="2:15" hidden="1" x14ac:dyDescent="0.25"/>
    <row r="129" spans="2:2" hidden="1" x14ac:dyDescent="0.25"/>
    <row r="130" spans="2:2" hidden="1" x14ac:dyDescent="0.25"/>
    <row r="131" spans="2:2" hidden="1" x14ac:dyDescent="0.25"/>
    <row r="132" spans="2:2" hidden="1" x14ac:dyDescent="0.25">
      <c r="B132" s="8" t="s">
        <v>38</v>
      </c>
    </row>
    <row r="133" spans="2:2" hidden="1" x14ac:dyDescent="0.25">
      <c r="B133" s="9" t="s">
        <v>37</v>
      </c>
    </row>
    <row r="134" spans="2:2" hidden="1" x14ac:dyDescent="0.25"/>
    <row r="135" spans="2:2" hidden="1" x14ac:dyDescent="0.25">
      <c r="B135" s="8" t="e">
        <f>IF(0.99&gt;B41,B137,B138)</f>
        <v>#VALUE!</v>
      </c>
    </row>
    <row r="136" spans="2:2" hidden="1" x14ac:dyDescent="0.25"/>
    <row r="137" spans="2:2" hidden="1" x14ac:dyDescent="0.25">
      <c r="B137" s="9" t="s">
        <v>47</v>
      </c>
    </row>
    <row r="138" spans="2:2" hidden="1" x14ac:dyDescent="0.25">
      <c r="B138" s="8" t="s">
        <v>48</v>
      </c>
    </row>
    <row r="139" spans="2:2" hidden="1" x14ac:dyDescent="0.25"/>
  </sheetData>
  <sheetProtection algorithmName="SHA-512" hashValue="8OS9crxFjfS6fNI4UQxsu+0As/NP+LyQGEUpFfJC9pqC9nFqUyFnVnkosxLkm0VuPxQ2AF5osyHZ17UpmsQnrw==" saltValue="Zh9LBO4SCtM2RbVJ6New5Q==" spinCount="100000" sheet="1" objects="1" scenarios="1"/>
  <mergeCells count="9">
    <mergeCell ref="C11:D11"/>
    <mergeCell ref="C12:D12"/>
    <mergeCell ref="B14:N16"/>
    <mergeCell ref="C5:D5"/>
    <mergeCell ref="C6:D6"/>
    <mergeCell ref="C7:D7"/>
    <mergeCell ref="C8:D8"/>
    <mergeCell ref="C9:D9"/>
    <mergeCell ref="C10:D10"/>
  </mergeCells>
  <conditionalFormatting sqref="F47:F130">
    <cfRule type="containsText" dxfId="11" priority="2" operator="containsText" text="Outside Range">
      <formula>NOT(ISERROR(SEARCH("Outside Range",F47)))</formula>
    </cfRule>
  </conditionalFormatting>
  <conditionalFormatting sqref="O127:O131 I47:I131">
    <cfRule type="containsText" dxfId="10" priority="1" operator="containsText" text="Outside Range">
      <formula>NOT(ISERROR(SEARCH("Outside Range",I47)))</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locked="0" defaultSize="0" autoLine="0" autoPict="0">
                <anchor moveWithCells="1">
                  <from>
                    <xdr:col>15</xdr:col>
                    <xdr:colOff>0</xdr:colOff>
                    <xdr:row>3</xdr:row>
                    <xdr:rowOff>180975</xdr:rowOff>
                  </from>
                  <to>
                    <xdr:col>16</xdr:col>
                    <xdr:colOff>0</xdr:colOff>
                    <xdr:row>5</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O89"/>
  <sheetViews>
    <sheetView zoomScaleNormal="100" workbookViewId="0">
      <selection activeCell="B7" sqref="B7"/>
    </sheetView>
  </sheetViews>
  <sheetFormatPr defaultColWidth="9.140625" defaultRowHeight="15" x14ac:dyDescent="0.25"/>
  <cols>
    <col min="1" max="2" width="9.140625" style="8"/>
    <col min="3" max="3" width="11.85546875" style="8" customWidth="1"/>
    <col min="4" max="4" width="11.85546875" style="8" bestFit="1" customWidth="1"/>
    <col min="5" max="5" width="9" style="8" bestFit="1" customWidth="1"/>
    <col min="6" max="6" width="14" style="8" bestFit="1" customWidth="1"/>
    <col min="7" max="7" width="2.140625" style="8" customWidth="1"/>
    <col min="8" max="8" width="13.85546875" style="8" customWidth="1"/>
    <col min="9" max="9" width="14.140625" style="8" bestFit="1" customWidth="1"/>
    <col min="10" max="10" width="18.85546875" style="8" bestFit="1" customWidth="1"/>
    <col min="11" max="11" width="11.85546875" style="8" bestFit="1" customWidth="1"/>
    <col min="12" max="12" width="12" style="8" bestFit="1" customWidth="1"/>
    <col min="13" max="13" width="14" style="8" bestFit="1" customWidth="1"/>
    <col min="14" max="14" width="12" style="8" bestFit="1" customWidth="1"/>
    <col min="15" max="15" width="20.42578125" style="8" bestFit="1" customWidth="1"/>
    <col min="16" max="16" width="9.140625" style="8"/>
    <col min="17" max="17" width="14.140625" style="8" bestFit="1" customWidth="1"/>
    <col min="18" max="18" width="18.85546875" style="8" bestFit="1" customWidth="1"/>
    <col min="19" max="19" width="11.85546875" style="8" bestFit="1" customWidth="1"/>
    <col min="20" max="20" width="20.42578125" style="8" bestFit="1" customWidth="1"/>
    <col min="21" max="21" width="14" style="8" bestFit="1" customWidth="1"/>
    <col min="22" max="22" width="2.7109375" style="8" customWidth="1"/>
    <col min="23" max="23" width="20.42578125" style="8" bestFit="1" customWidth="1"/>
    <col min="24" max="16384" width="9.140625" style="8"/>
  </cols>
  <sheetData>
    <row r="1" spans="2:15" ht="15" customHeight="1" x14ac:dyDescent="0.25">
      <c r="B1" s="42" t="s">
        <v>120</v>
      </c>
      <c r="C1" s="42"/>
      <c r="D1" s="42"/>
      <c r="E1" s="42"/>
      <c r="F1" s="42"/>
      <c r="G1" s="42"/>
      <c r="H1" s="42"/>
    </row>
    <row r="2" spans="2:15" ht="15" customHeight="1" x14ac:dyDescent="0.25">
      <c r="B2" s="42"/>
      <c r="C2" s="42"/>
      <c r="D2" s="42"/>
      <c r="E2" s="42"/>
      <c r="F2" s="42"/>
      <c r="G2" s="42"/>
      <c r="H2" s="42"/>
    </row>
    <row r="3" spans="2:15" s="10" customFormat="1" x14ac:dyDescent="0.25">
      <c r="B3" s="43" t="s">
        <v>106</v>
      </c>
      <c r="C3" s="43"/>
      <c r="D3" s="43"/>
      <c r="E3" s="43"/>
      <c r="F3" s="43"/>
      <c r="G3" s="43"/>
      <c r="H3" s="43"/>
    </row>
    <row r="4" spans="2:15" s="10" customFormat="1" x14ac:dyDescent="0.25">
      <c r="B4" s="43" t="s">
        <v>40</v>
      </c>
      <c r="C4" s="43"/>
      <c r="D4" s="43"/>
      <c r="E4" s="43"/>
      <c r="F4" s="43"/>
      <c r="G4" s="43"/>
      <c r="H4" s="43"/>
    </row>
    <row r="5" spans="2:15" s="10" customFormat="1" x14ac:dyDescent="0.25">
      <c r="B5" s="43" t="e">
        <f>'QuantiFluor Open'!$R$48</f>
        <v>#VALUE!</v>
      </c>
      <c r="C5" s="43"/>
      <c r="D5" s="43"/>
      <c r="E5" s="43"/>
      <c r="F5" s="43"/>
      <c r="G5" s="43"/>
      <c r="H5" s="43"/>
    </row>
    <row r="6" spans="2:15" ht="30" x14ac:dyDescent="0.25">
      <c r="B6" s="5" t="s">
        <v>41</v>
      </c>
      <c r="C6" s="5" t="s">
        <v>42</v>
      </c>
      <c r="D6" s="5" t="s">
        <v>43</v>
      </c>
      <c r="E6" s="5" t="s">
        <v>45</v>
      </c>
      <c r="F6" s="5" t="s">
        <v>39</v>
      </c>
      <c r="G6" s="5"/>
      <c r="H6" s="5"/>
    </row>
    <row r="7" spans="2:15" x14ac:dyDescent="0.25">
      <c r="B7" s="14">
        <v>1</v>
      </c>
      <c r="C7" s="15">
        <v>1</v>
      </c>
      <c r="D7" s="8" t="str">
        <f>'QuantiFluor Open'!E5</f>
        <v>Unknown 1</v>
      </c>
      <c r="E7" s="2" t="e">
        <f>'QuantiFluor Open'!N47</f>
        <v>#DIV/0!</v>
      </c>
      <c r="F7" s="2" t="e">
        <f t="shared" ref="F7:F70" si="0">E7/C7*B7</f>
        <v>#DIV/0!</v>
      </c>
      <c r="H7" s="8" t="e">
        <f>'QuantiFluor Open'!O47</f>
        <v>#DIV/0!</v>
      </c>
      <c r="K7" s="2"/>
      <c r="O7" s="2"/>
    </row>
    <row r="8" spans="2:15" x14ac:dyDescent="0.25">
      <c r="B8" s="14">
        <v>1</v>
      </c>
      <c r="C8" s="15">
        <v>1</v>
      </c>
      <c r="D8" s="8" t="str">
        <f>'QuantiFluor Open'!E6</f>
        <v>Unknown 2</v>
      </c>
      <c r="E8" s="2" t="e">
        <f>'QuantiFluor Open'!N48</f>
        <v>#DIV/0!</v>
      </c>
      <c r="F8" s="2" t="e">
        <f t="shared" si="0"/>
        <v>#DIV/0!</v>
      </c>
      <c r="H8" s="8" t="e">
        <f>'QuantiFluor Open'!O48</f>
        <v>#DIV/0!</v>
      </c>
      <c r="K8" s="2"/>
      <c r="O8" s="2"/>
    </row>
    <row r="9" spans="2:15" x14ac:dyDescent="0.25">
      <c r="B9" s="14">
        <v>1</v>
      </c>
      <c r="C9" s="15">
        <v>1</v>
      </c>
      <c r="D9" s="8" t="str">
        <f>'QuantiFluor Open'!E7</f>
        <v>Unknown 3</v>
      </c>
      <c r="E9" s="2" t="e">
        <f>'QuantiFluor Open'!N49</f>
        <v>#DIV/0!</v>
      </c>
      <c r="F9" s="2" t="e">
        <f t="shared" si="0"/>
        <v>#DIV/0!</v>
      </c>
      <c r="H9" s="8" t="e">
        <f>'QuantiFluor Open'!O49</f>
        <v>#DIV/0!</v>
      </c>
      <c r="K9" s="2"/>
      <c r="O9" s="2"/>
    </row>
    <row r="10" spans="2:15" x14ac:dyDescent="0.25">
      <c r="B10" s="14">
        <v>1</v>
      </c>
      <c r="C10" s="15">
        <v>1</v>
      </c>
      <c r="D10" s="8" t="str">
        <f>'QuantiFluor Open'!E8</f>
        <v>Unknown 4</v>
      </c>
      <c r="E10" s="2" t="e">
        <f>'QuantiFluor Open'!N50</f>
        <v>#DIV/0!</v>
      </c>
      <c r="F10" s="2" t="e">
        <f t="shared" si="0"/>
        <v>#DIV/0!</v>
      </c>
      <c r="H10" s="8" t="e">
        <f>'QuantiFluor Open'!O50</f>
        <v>#DIV/0!</v>
      </c>
      <c r="K10" s="2"/>
      <c r="O10" s="2"/>
    </row>
    <row r="11" spans="2:15" x14ac:dyDescent="0.25">
      <c r="B11" s="14">
        <v>1</v>
      </c>
      <c r="C11" s="15">
        <v>1</v>
      </c>
      <c r="D11" s="8" t="str">
        <f>'QuantiFluor Open'!E9</f>
        <v>Unknown 5</v>
      </c>
      <c r="E11" s="2" t="e">
        <f>'QuantiFluor Open'!N51</f>
        <v>#DIV/0!</v>
      </c>
      <c r="F11" s="2" t="e">
        <f t="shared" si="0"/>
        <v>#DIV/0!</v>
      </c>
      <c r="H11" s="8" t="e">
        <f>'QuantiFluor Open'!O51</f>
        <v>#DIV/0!</v>
      </c>
      <c r="K11" s="2"/>
      <c r="O11" s="2"/>
    </row>
    <row r="12" spans="2:15" x14ac:dyDescent="0.25">
      <c r="B12" s="14">
        <v>1</v>
      </c>
      <c r="C12" s="15">
        <v>1</v>
      </c>
      <c r="D12" s="8" t="str">
        <f>'QuantiFluor Open'!E10</f>
        <v>Unknown 6</v>
      </c>
      <c r="E12" s="2" t="e">
        <f>'QuantiFluor Open'!N52</f>
        <v>#DIV/0!</v>
      </c>
      <c r="F12" s="2" t="e">
        <f t="shared" si="0"/>
        <v>#DIV/0!</v>
      </c>
      <c r="H12" s="8" t="e">
        <f>'QuantiFluor Open'!O52</f>
        <v>#DIV/0!</v>
      </c>
      <c r="K12" s="2"/>
      <c r="O12" s="2"/>
    </row>
    <row r="13" spans="2:15" x14ac:dyDescent="0.25">
      <c r="B13" s="14">
        <v>1</v>
      </c>
      <c r="C13" s="15">
        <v>1</v>
      </c>
      <c r="D13" s="8" t="str">
        <f>'QuantiFluor Open'!E11</f>
        <v>Unknown 7</v>
      </c>
      <c r="E13" s="2" t="e">
        <f>'QuantiFluor Open'!N53</f>
        <v>#DIV/0!</v>
      </c>
      <c r="F13" s="2" t="e">
        <f t="shared" si="0"/>
        <v>#DIV/0!</v>
      </c>
      <c r="H13" s="8" t="e">
        <f>'QuantiFluor Open'!O53</f>
        <v>#DIV/0!</v>
      </c>
      <c r="K13" s="2"/>
      <c r="O13" s="2"/>
    </row>
    <row r="14" spans="2:15" x14ac:dyDescent="0.25">
      <c r="B14" s="14">
        <v>1</v>
      </c>
      <c r="C14" s="15">
        <v>1</v>
      </c>
      <c r="D14" s="8" t="str">
        <f>'QuantiFluor Open'!E12</f>
        <v>Unknown 8</v>
      </c>
      <c r="E14" s="2" t="e">
        <f>'QuantiFluor Open'!N54</f>
        <v>#DIV/0!</v>
      </c>
      <c r="F14" s="2" t="e">
        <f t="shared" si="0"/>
        <v>#DIV/0!</v>
      </c>
      <c r="H14" s="8" t="e">
        <f>'QuantiFluor Open'!O54</f>
        <v>#DIV/0!</v>
      </c>
      <c r="K14" s="2"/>
      <c r="O14" s="2"/>
    </row>
    <row r="15" spans="2:15" x14ac:dyDescent="0.25">
      <c r="B15" s="14">
        <v>1</v>
      </c>
      <c r="C15" s="15">
        <v>1</v>
      </c>
      <c r="D15" s="8" t="str">
        <f>'QuantiFluor Open'!F5</f>
        <v>Unknown 9</v>
      </c>
      <c r="E15" s="2" t="e">
        <f>'QuantiFluor Open'!N55</f>
        <v>#DIV/0!</v>
      </c>
      <c r="F15" s="2" t="e">
        <f t="shared" si="0"/>
        <v>#DIV/0!</v>
      </c>
      <c r="H15" s="8" t="e">
        <f>'QuantiFluor Open'!O55</f>
        <v>#DIV/0!</v>
      </c>
    </row>
    <row r="16" spans="2:15" x14ac:dyDescent="0.25">
      <c r="B16" s="14">
        <v>1</v>
      </c>
      <c r="C16" s="15">
        <v>1</v>
      </c>
      <c r="D16" s="8" t="str">
        <f>'QuantiFluor Open'!F6</f>
        <v>Unknown 10</v>
      </c>
      <c r="E16" s="2" t="e">
        <f>'QuantiFluor Open'!N56</f>
        <v>#DIV/0!</v>
      </c>
      <c r="F16" s="2" t="e">
        <f t="shared" si="0"/>
        <v>#DIV/0!</v>
      </c>
      <c r="H16" s="8" t="e">
        <f>'QuantiFluor Open'!O56</f>
        <v>#DIV/0!</v>
      </c>
      <c r="L16" s="2"/>
      <c r="M16" s="2"/>
      <c r="N16" s="2"/>
      <c r="O16" s="2"/>
    </row>
    <row r="17" spans="2:15" x14ac:dyDescent="0.25">
      <c r="B17" s="14">
        <v>1</v>
      </c>
      <c r="C17" s="15">
        <v>1</v>
      </c>
      <c r="D17" s="8" t="str">
        <f>'QuantiFluor Open'!F7</f>
        <v>Unknown 11</v>
      </c>
      <c r="E17" s="2" t="e">
        <f>'QuantiFluor Open'!N57</f>
        <v>#DIV/0!</v>
      </c>
      <c r="F17" s="2" t="e">
        <f t="shared" si="0"/>
        <v>#DIV/0!</v>
      </c>
      <c r="H17" s="8" t="e">
        <f>'QuantiFluor Open'!O57</f>
        <v>#DIV/0!</v>
      </c>
      <c r="L17" s="2"/>
      <c r="M17" s="2"/>
      <c r="N17" s="2"/>
      <c r="O17" s="2"/>
    </row>
    <row r="18" spans="2:15" x14ac:dyDescent="0.25">
      <c r="B18" s="14">
        <v>1</v>
      </c>
      <c r="C18" s="15">
        <v>1</v>
      </c>
      <c r="D18" s="8" t="str">
        <f>'QuantiFluor Open'!F8</f>
        <v>Unknown 12</v>
      </c>
      <c r="E18" s="2" t="e">
        <f>'QuantiFluor Open'!N58</f>
        <v>#DIV/0!</v>
      </c>
      <c r="F18" s="2" t="e">
        <f t="shared" si="0"/>
        <v>#DIV/0!</v>
      </c>
      <c r="H18" s="8" t="e">
        <f>'QuantiFluor Open'!O58</f>
        <v>#DIV/0!</v>
      </c>
      <c r="L18" s="2"/>
      <c r="M18" s="2"/>
      <c r="N18" s="2"/>
      <c r="O18" s="2"/>
    </row>
    <row r="19" spans="2:15" x14ac:dyDescent="0.25">
      <c r="B19" s="14">
        <v>1</v>
      </c>
      <c r="C19" s="15">
        <v>1</v>
      </c>
      <c r="D19" s="8" t="str">
        <f>'QuantiFluor Open'!F9</f>
        <v>Unknown 13</v>
      </c>
      <c r="E19" s="2" t="e">
        <f>'QuantiFluor Open'!N59</f>
        <v>#DIV/0!</v>
      </c>
      <c r="F19" s="2" t="e">
        <f t="shared" si="0"/>
        <v>#DIV/0!</v>
      </c>
      <c r="H19" s="8" t="e">
        <f>'QuantiFluor Open'!O59</f>
        <v>#DIV/0!</v>
      </c>
      <c r="L19" s="2"/>
      <c r="M19" s="2"/>
      <c r="N19" s="2"/>
      <c r="O19" s="2"/>
    </row>
    <row r="20" spans="2:15" x14ac:dyDescent="0.25">
      <c r="B20" s="14">
        <v>1</v>
      </c>
      <c r="C20" s="15">
        <v>1</v>
      </c>
      <c r="D20" s="8" t="str">
        <f>'QuantiFluor Open'!F10</f>
        <v>Unknown 14</v>
      </c>
      <c r="E20" s="2" t="e">
        <f>'QuantiFluor Open'!N60</f>
        <v>#DIV/0!</v>
      </c>
      <c r="F20" s="2" t="e">
        <f t="shared" si="0"/>
        <v>#DIV/0!</v>
      </c>
      <c r="H20" s="8" t="e">
        <f>'QuantiFluor Open'!O60</f>
        <v>#DIV/0!</v>
      </c>
      <c r="L20" s="2"/>
      <c r="M20" s="2"/>
      <c r="N20" s="2"/>
      <c r="O20" s="2"/>
    </row>
    <row r="21" spans="2:15" x14ac:dyDescent="0.25">
      <c r="B21" s="14">
        <v>1</v>
      </c>
      <c r="C21" s="15">
        <v>1</v>
      </c>
      <c r="D21" s="8" t="str">
        <f>'QuantiFluor Open'!F11</f>
        <v>Unknown 15</v>
      </c>
      <c r="E21" s="2" t="e">
        <f>'QuantiFluor Open'!N61</f>
        <v>#DIV/0!</v>
      </c>
      <c r="F21" s="2" t="e">
        <f t="shared" si="0"/>
        <v>#DIV/0!</v>
      </c>
      <c r="H21" s="8" t="e">
        <f>'QuantiFluor Open'!O61</f>
        <v>#DIV/0!</v>
      </c>
      <c r="L21" s="2"/>
      <c r="M21" s="2"/>
      <c r="N21" s="2"/>
      <c r="O21" s="2"/>
    </row>
    <row r="22" spans="2:15" x14ac:dyDescent="0.25">
      <c r="B22" s="14">
        <v>1</v>
      </c>
      <c r="C22" s="15">
        <v>1</v>
      </c>
      <c r="D22" s="8" t="str">
        <f>'QuantiFluor Open'!F12</f>
        <v>Unknown 16</v>
      </c>
      <c r="E22" s="2" t="e">
        <f>'QuantiFluor Open'!N62</f>
        <v>#DIV/0!</v>
      </c>
      <c r="F22" s="2" t="e">
        <f t="shared" si="0"/>
        <v>#DIV/0!</v>
      </c>
      <c r="H22" s="8" t="e">
        <f>'QuantiFluor Open'!O62</f>
        <v>#DIV/0!</v>
      </c>
      <c r="L22" s="2"/>
      <c r="M22" s="2"/>
      <c r="N22" s="2"/>
      <c r="O22" s="2"/>
    </row>
    <row r="23" spans="2:15" x14ac:dyDescent="0.25">
      <c r="B23" s="14">
        <v>1</v>
      </c>
      <c r="C23" s="15">
        <v>1</v>
      </c>
      <c r="D23" s="8" t="str">
        <f>'QuantiFluor Open'!G5</f>
        <v>Unknown 17</v>
      </c>
      <c r="E23" s="2" t="e">
        <f>'QuantiFluor Open'!N63</f>
        <v>#DIV/0!</v>
      </c>
      <c r="F23" s="2" t="e">
        <f t="shared" si="0"/>
        <v>#DIV/0!</v>
      </c>
      <c r="H23" s="8" t="e">
        <f>'QuantiFluor Open'!O63</f>
        <v>#DIV/0!</v>
      </c>
      <c r="L23" s="2"/>
      <c r="M23" s="2"/>
      <c r="N23" s="2"/>
      <c r="O23" s="2"/>
    </row>
    <row r="24" spans="2:15" x14ac:dyDescent="0.25">
      <c r="B24" s="14">
        <v>1</v>
      </c>
      <c r="C24" s="15">
        <v>1</v>
      </c>
      <c r="D24" s="8" t="str">
        <f>'QuantiFluor Open'!G6</f>
        <v>Unknown 18</v>
      </c>
      <c r="E24" s="2" t="e">
        <f>'QuantiFluor Open'!N64</f>
        <v>#DIV/0!</v>
      </c>
      <c r="F24" s="2" t="e">
        <f t="shared" si="0"/>
        <v>#DIV/0!</v>
      </c>
      <c r="H24" s="8" t="e">
        <f>'QuantiFluor Open'!O64</f>
        <v>#DIV/0!</v>
      </c>
      <c r="L24" s="2"/>
    </row>
    <row r="25" spans="2:15" x14ac:dyDescent="0.25">
      <c r="B25" s="14">
        <v>1</v>
      </c>
      <c r="C25" s="15">
        <v>1</v>
      </c>
      <c r="D25" s="8" t="str">
        <f>'QuantiFluor Open'!G7</f>
        <v>Unknown 19</v>
      </c>
      <c r="E25" s="2" t="e">
        <f>'QuantiFluor Open'!N65</f>
        <v>#DIV/0!</v>
      </c>
      <c r="F25" s="2" t="e">
        <f t="shared" si="0"/>
        <v>#DIV/0!</v>
      </c>
      <c r="H25" s="8" t="e">
        <f>'QuantiFluor Open'!O65</f>
        <v>#DIV/0!</v>
      </c>
      <c r="L25" s="2"/>
    </row>
    <row r="26" spans="2:15" x14ac:dyDescent="0.25">
      <c r="B26" s="14">
        <v>1</v>
      </c>
      <c r="C26" s="15">
        <v>1</v>
      </c>
      <c r="D26" s="8" t="str">
        <f>'QuantiFluor Open'!G8</f>
        <v>Unknown 20</v>
      </c>
      <c r="E26" s="2" t="e">
        <f>'QuantiFluor Open'!N66</f>
        <v>#DIV/0!</v>
      </c>
      <c r="F26" s="2" t="e">
        <f t="shared" si="0"/>
        <v>#DIV/0!</v>
      </c>
      <c r="H26" s="8" t="e">
        <f>'QuantiFluor Open'!O66</f>
        <v>#DIV/0!</v>
      </c>
      <c r="L26" s="2"/>
    </row>
    <row r="27" spans="2:15" x14ac:dyDescent="0.25">
      <c r="B27" s="14">
        <v>1</v>
      </c>
      <c r="C27" s="15">
        <v>1</v>
      </c>
      <c r="D27" s="8" t="str">
        <f>'QuantiFluor Open'!G9</f>
        <v>Unknown 21</v>
      </c>
      <c r="E27" s="2" t="e">
        <f>'QuantiFluor Open'!N67</f>
        <v>#DIV/0!</v>
      </c>
      <c r="F27" s="2" t="e">
        <f t="shared" si="0"/>
        <v>#DIV/0!</v>
      </c>
      <c r="H27" s="8" t="e">
        <f>'QuantiFluor Open'!O67</f>
        <v>#DIV/0!</v>
      </c>
      <c r="L27" s="2"/>
    </row>
    <row r="28" spans="2:15" x14ac:dyDescent="0.25">
      <c r="B28" s="14">
        <v>1</v>
      </c>
      <c r="C28" s="15">
        <v>1</v>
      </c>
      <c r="D28" s="8" t="str">
        <f>'QuantiFluor Open'!G10</f>
        <v>Unknown 22</v>
      </c>
      <c r="E28" s="2" t="e">
        <f>'QuantiFluor Open'!N68</f>
        <v>#DIV/0!</v>
      </c>
      <c r="F28" s="2" t="e">
        <f t="shared" si="0"/>
        <v>#DIV/0!</v>
      </c>
      <c r="H28" s="8" t="e">
        <f>'QuantiFluor Open'!O68</f>
        <v>#DIV/0!</v>
      </c>
      <c r="L28" s="2"/>
    </row>
    <row r="29" spans="2:15" x14ac:dyDescent="0.25">
      <c r="B29" s="14">
        <v>1</v>
      </c>
      <c r="C29" s="15">
        <v>1</v>
      </c>
      <c r="D29" s="8" t="str">
        <f>'QuantiFluor Open'!G11</f>
        <v>Unknown 23</v>
      </c>
      <c r="E29" s="2" t="e">
        <f>'QuantiFluor Open'!N69</f>
        <v>#DIV/0!</v>
      </c>
      <c r="F29" s="2" t="e">
        <f t="shared" si="0"/>
        <v>#DIV/0!</v>
      </c>
      <c r="H29" s="8" t="e">
        <f>'QuantiFluor Open'!O69</f>
        <v>#DIV/0!</v>
      </c>
      <c r="L29" s="2"/>
    </row>
    <row r="30" spans="2:15" x14ac:dyDescent="0.25">
      <c r="B30" s="14">
        <v>1</v>
      </c>
      <c r="C30" s="15">
        <v>1</v>
      </c>
      <c r="D30" s="8" t="str">
        <f>'QuantiFluor Open'!G12</f>
        <v>Unknown 24</v>
      </c>
      <c r="E30" s="2" t="e">
        <f>'QuantiFluor Open'!N70</f>
        <v>#DIV/0!</v>
      </c>
      <c r="F30" s="2" t="e">
        <f t="shared" si="0"/>
        <v>#DIV/0!</v>
      </c>
      <c r="H30" s="8" t="e">
        <f>'QuantiFluor Open'!O70</f>
        <v>#DIV/0!</v>
      </c>
      <c r="L30" s="2"/>
    </row>
    <row r="31" spans="2:15" x14ac:dyDescent="0.25">
      <c r="B31" s="14">
        <v>1</v>
      </c>
      <c r="C31" s="15">
        <v>1</v>
      </c>
      <c r="D31" s="8" t="str">
        <f>'QuantiFluor Open'!H5</f>
        <v>Unknown 25</v>
      </c>
      <c r="E31" s="2" t="e">
        <f>'QuantiFluor Open'!N71</f>
        <v>#DIV/0!</v>
      </c>
      <c r="F31" s="2" t="e">
        <f t="shared" si="0"/>
        <v>#DIV/0!</v>
      </c>
      <c r="H31" s="8" t="e">
        <f>'QuantiFluor Open'!O71</f>
        <v>#DIV/0!</v>
      </c>
      <c r="L31" s="2"/>
    </row>
    <row r="32" spans="2:15" x14ac:dyDescent="0.25">
      <c r="B32" s="14">
        <v>1</v>
      </c>
      <c r="C32" s="15">
        <v>1</v>
      </c>
      <c r="D32" s="8" t="str">
        <f>'QuantiFluor Open'!H6</f>
        <v>Unknown 26</v>
      </c>
      <c r="E32" s="2" t="e">
        <f>'QuantiFluor Open'!N72</f>
        <v>#DIV/0!</v>
      </c>
      <c r="F32" s="2" t="e">
        <f t="shared" si="0"/>
        <v>#DIV/0!</v>
      </c>
      <c r="H32" s="8" t="e">
        <f>'QuantiFluor Open'!O72</f>
        <v>#DIV/0!</v>
      </c>
      <c r="L32" s="2"/>
    </row>
    <row r="33" spans="2:12" x14ac:dyDescent="0.25">
      <c r="B33" s="14">
        <v>1</v>
      </c>
      <c r="C33" s="15">
        <v>1</v>
      </c>
      <c r="D33" s="8" t="str">
        <f>'QuantiFluor Open'!H7</f>
        <v>Unknown 27</v>
      </c>
      <c r="E33" s="2" t="e">
        <f>'QuantiFluor Open'!N73</f>
        <v>#DIV/0!</v>
      </c>
      <c r="F33" s="2" t="e">
        <f t="shared" si="0"/>
        <v>#DIV/0!</v>
      </c>
      <c r="H33" s="8" t="e">
        <f>'QuantiFluor Open'!O73</f>
        <v>#DIV/0!</v>
      </c>
      <c r="L33" s="2"/>
    </row>
    <row r="34" spans="2:12" x14ac:dyDescent="0.25">
      <c r="B34" s="14">
        <v>1</v>
      </c>
      <c r="C34" s="15">
        <v>1</v>
      </c>
      <c r="D34" s="8" t="str">
        <f>'QuantiFluor Open'!H8</f>
        <v>Unknown 28</v>
      </c>
      <c r="E34" s="2" t="e">
        <f>'QuantiFluor Open'!N74</f>
        <v>#DIV/0!</v>
      </c>
      <c r="F34" s="2" t="e">
        <f t="shared" si="0"/>
        <v>#DIV/0!</v>
      </c>
      <c r="H34" s="8" t="e">
        <f>'QuantiFluor Open'!O74</f>
        <v>#DIV/0!</v>
      </c>
      <c r="L34" s="2"/>
    </row>
    <row r="35" spans="2:12" x14ac:dyDescent="0.25">
      <c r="B35" s="14">
        <v>1</v>
      </c>
      <c r="C35" s="15">
        <v>1</v>
      </c>
      <c r="D35" s="8" t="str">
        <f>'QuantiFluor Open'!H9</f>
        <v>Unknown 29</v>
      </c>
      <c r="E35" s="2" t="e">
        <f>'QuantiFluor Open'!N75</f>
        <v>#DIV/0!</v>
      </c>
      <c r="F35" s="2" t="e">
        <f t="shared" si="0"/>
        <v>#DIV/0!</v>
      </c>
      <c r="H35" s="8" t="e">
        <f>'QuantiFluor Open'!O75</f>
        <v>#DIV/0!</v>
      </c>
      <c r="L35" s="2"/>
    </row>
    <row r="36" spans="2:12" x14ac:dyDescent="0.25">
      <c r="B36" s="14">
        <v>1</v>
      </c>
      <c r="C36" s="15">
        <v>1</v>
      </c>
      <c r="D36" s="8" t="str">
        <f>'QuantiFluor Open'!H10</f>
        <v>Unknown 30</v>
      </c>
      <c r="E36" s="2" t="e">
        <f>'QuantiFluor Open'!N76</f>
        <v>#DIV/0!</v>
      </c>
      <c r="F36" s="2" t="e">
        <f t="shared" si="0"/>
        <v>#DIV/0!</v>
      </c>
      <c r="H36" s="8" t="e">
        <f>'QuantiFluor Open'!O76</f>
        <v>#DIV/0!</v>
      </c>
      <c r="L36" s="2"/>
    </row>
    <row r="37" spans="2:12" x14ac:dyDescent="0.25">
      <c r="B37" s="14">
        <v>1</v>
      </c>
      <c r="C37" s="15">
        <v>1</v>
      </c>
      <c r="D37" s="8" t="str">
        <f>'QuantiFluor Open'!H11</f>
        <v>Unknown 31</v>
      </c>
      <c r="E37" s="2" t="e">
        <f>'QuantiFluor Open'!N77</f>
        <v>#DIV/0!</v>
      </c>
      <c r="F37" s="2" t="e">
        <f t="shared" si="0"/>
        <v>#DIV/0!</v>
      </c>
      <c r="H37" s="8" t="e">
        <f>'QuantiFluor Open'!O77</f>
        <v>#DIV/0!</v>
      </c>
      <c r="L37" s="2"/>
    </row>
    <row r="38" spans="2:12" x14ac:dyDescent="0.25">
      <c r="B38" s="14">
        <v>1</v>
      </c>
      <c r="C38" s="15">
        <v>1</v>
      </c>
      <c r="D38" s="8" t="str">
        <f>'QuantiFluor Open'!H12</f>
        <v>Unknown 32</v>
      </c>
      <c r="E38" s="2" t="e">
        <f>'QuantiFluor Open'!N78</f>
        <v>#DIV/0!</v>
      </c>
      <c r="F38" s="2" t="e">
        <f t="shared" si="0"/>
        <v>#DIV/0!</v>
      </c>
      <c r="H38" s="8" t="e">
        <f>'QuantiFluor Open'!O78</f>
        <v>#DIV/0!</v>
      </c>
      <c r="L38" s="2"/>
    </row>
    <row r="39" spans="2:12" x14ac:dyDescent="0.25">
      <c r="B39" s="14">
        <v>1</v>
      </c>
      <c r="C39" s="15">
        <v>1</v>
      </c>
      <c r="D39" s="8" t="str">
        <f>'QuantiFluor Open'!I5</f>
        <v>Unknown 33</v>
      </c>
      <c r="E39" s="2" t="e">
        <f>'QuantiFluor Open'!N79</f>
        <v>#DIV/0!</v>
      </c>
      <c r="F39" s="2" t="e">
        <f t="shared" si="0"/>
        <v>#DIV/0!</v>
      </c>
      <c r="H39" s="8" t="e">
        <f>'QuantiFluor Open'!O79</f>
        <v>#DIV/0!</v>
      </c>
      <c r="L39" s="2"/>
    </row>
    <row r="40" spans="2:12" x14ac:dyDescent="0.25">
      <c r="B40" s="14">
        <v>1</v>
      </c>
      <c r="C40" s="15">
        <v>1</v>
      </c>
      <c r="D40" s="8" t="str">
        <f>'QuantiFluor Open'!I6</f>
        <v>Unknown 34</v>
      </c>
      <c r="E40" s="2" t="e">
        <f>'QuantiFluor Open'!N80</f>
        <v>#DIV/0!</v>
      </c>
      <c r="F40" s="2" t="e">
        <f t="shared" si="0"/>
        <v>#DIV/0!</v>
      </c>
      <c r="H40" s="8" t="e">
        <f>'QuantiFluor Open'!O80</f>
        <v>#DIV/0!</v>
      </c>
    </row>
    <row r="41" spans="2:12" x14ac:dyDescent="0.25">
      <c r="B41" s="14">
        <v>1</v>
      </c>
      <c r="C41" s="15">
        <v>1</v>
      </c>
      <c r="D41" s="8" t="str">
        <f>'QuantiFluor Open'!I7</f>
        <v>Unknown 35</v>
      </c>
      <c r="E41" s="2" t="e">
        <f>'QuantiFluor Open'!N81</f>
        <v>#DIV/0!</v>
      </c>
      <c r="F41" s="2" t="e">
        <f t="shared" si="0"/>
        <v>#DIV/0!</v>
      </c>
      <c r="H41" s="8" t="e">
        <f>'QuantiFluor Open'!O81</f>
        <v>#DIV/0!</v>
      </c>
    </row>
    <row r="42" spans="2:12" x14ac:dyDescent="0.25">
      <c r="B42" s="14">
        <v>1</v>
      </c>
      <c r="C42" s="15">
        <v>1</v>
      </c>
      <c r="D42" s="8" t="str">
        <f>'QuantiFluor Open'!I8</f>
        <v>Unknown 36</v>
      </c>
      <c r="E42" s="2" t="e">
        <f>'QuantiFluor Open'!N82</f>
        <v>#DIV/0!</v>
      </c>
      <c r="F42" s="2" t="e">
        <f t="shared" si="0"/>
        <v>#DIV/0!</v>
      </c>
      <c r="H42" s="8" t="e">
        <f>'QuantiFluor Open'!O82</f>
        <v>#DIV/0!</v>
      </c>
    </row>
    <row r="43" spans="2:12" x14ac:dyDescent="0.25">
      <c r="B43" s="14">
        <v>1</v>
      </c>
      <c r="C43" s="15">
        <v>1</v>
      </c>
      <c r="D43" s="8" t="str">
        <f>'QuantiFluor Open'!I9</f>
        <v>Unknown 37</v>
      </c>
      <c r="E43" s="2" t="e">
        <f>'QuantiFluor Open'!N83</f>
        <v>#DIV/0!</v>
      </c>
      <c r="F43" s="2" t="e">
        <f t="shared" si="0"/>
        <v>#DIV/0!</v>
      </c>
      <c r="H43" s="8" t="e">
        <f>'QuantiFluor Open'!O83</f>
        <v>#DIV/0!</v>
      </c>
    </row>
    <row r="44" spans="2:12" x14ac:dyDescent="0.25">
      <c r="B44" s="14">
        <v>1</v>
      </c>
      <c r="C44" s="15">
        <v>1</v>
      </c>
      <c r="D44" s="8" t="str">
        <f>'QuantiFluor Open'!I10</f>
        <v>Unknown 38</v>
      </c>
      <c r="E44" s="2" t="e">
        <f>'QuantiFluor Open'!N84</f>
        <v>#DIV/0!</v>
      </c>
      <c r="F44" s="2" t="e">
        <f t="shared" si="0"/>
        <v>#DIV/0!</v>
      </c>
      <c r="H44" s="8" t="e">
        <f>'QuantiFluor Open'!O84</f>
        <v>#DIV/0!</v>
      </c>
    </row>
    <row r="45" spans="2:12" x14ac:dyDescent="0.25">
      <c r="B45" s="14">
        <v>1</v>
      </c>
      <c r="C45" s="15">
        <v>1</v>
      </c>
      <c r="D45" s="8" t="str">
        <f>'QuantiFluor Open'!I11</f>
        <v>Unknown 39</v>
      </c>
      <c r="E45" s="2" t="e">
        <f>'QuantiFluor Open'!N85</f>
        <v>#DIV/0!</v>
      </c>
      <c r="F45" s="2" t="e">
        <f t="shared" si="0"/>
        <v>#DIV/0!</v>
      </c>
      <c r="H45" s="8" t="e">
        <f>'QuantiFluor Open'!O85</f>
        <v>#DIV/0!</v>
      </c>
    </row>
    <row r="46" spans="2:12" x14ac:dyDescent="0.25">
      <c r="B46" s="14">
        <v>1</v>
      </c>
      <c r="C46" s="15">
        <v>1</v>
      </c>
      <c r="D46" s="8" t="str">
        <f>'QuantiFluor Open'!I12</f>
        <v>Unknown 40</v>
      </c>
      <c r="E46" s="2" t="e">
        <f>'QuantiFluor Open'!N86</f>
        <v>#DIV/0!</v>
      </c>
      <c r="F46" s="2" t="e">
        <f t="shared" si="0"/>
        <v>#DIV/0!</v>
      </c>
      <c r="H46" s="8" t="e">
        <f>'QuantiFluor Open'!O86</f>
        <v>#DIV/0!</v>
      </c>
    </row>
    <row r="47" spans="2:12" x14ac:dyDescent="0.25">
      <c r="B47" s="14">
        <v>1</v>
      </c>
      <c r="C47" s="15">
        <v>1</v>
      </c>
      <c r="D47" s="8" t="str">
        <f>'QuantiFluor Open'!J5</f>
        <v>Unknown 41</v>
      </c>
      <c r="E47" s="2" t="e">
        <f>'QuantiFluor Open'!N87</f>
        <v>#DIV/0!</v>
      </c>
      <c r="F47" s="2" t="e">
        <f t="shared" si="0"/>
        <v>#DIV/0!</v>
      </c>
      <c r="H47" s="8" t="e">
        <f>'QuantiFluor Open'!O87</f>
        <v>#DIV/0!</v>
      </c>
    </row>
    <row r="48" spans="2:12" x14ac:dyDescent="0.25">
      <c r="B48" s="14">
        <v>1</v>
      </c>
      <c r="C48" s="15">
        <v>1</v>
      </c>
      <c r="D48" s="8" t="str">
        <f>'QuantiFluor Open'!J6</f>
        <v>Unknown 42</v>
      </c>
      <c r="E48" s="2" t="e">
        <f>'QuantiFluor Open'!N88</f>
        <v>#DIV/0!</v>
      </c>
      <c r="F48" s="2" t="e">
        <f t="shared" si="0"/>
        <v>#DIV/0!</v>
      </c>
      <c r="H48" s="8" t="e">
        <f>'QuantiFluor Open'!O88</f>
        <v>#DIV/0!</v>
      </c>
    </row>
    <row r="49" spans="2:8" x14ac:dyDescent="0.25">
      <c r="B49" s="14">
        <v>1</v>
      </c>
      <c r="C49" s="15">
        <v>1</v>
      </c>
      <c r="D49" s="8" t="str">
        <f>'QuantiFluor Open'!J7</f>
        <v>Unknown 43</v>
      </c>
      <c r="E49" s="2" t="e">
        <f>'QuantiFluor Open'!N89</f>
        <v>#DIV/0!</v>
      </c>
      <c r="F49" s="2" t="e">
        <f t="shared" si="0"/>
        <v>#DIV/0!</v>
      </c>
      <c r="H49" s="8" t="e">
        <f>'QuantiFluor Open'!O89</f>
        <v>#DIV/0!</v>
      </c>
    </row>
    <row r="50" spans="2:8" x14ac:dyDescent="0.25">
      <c r="B50" s="14">
        <v>1</v>
      </c>
      <c r="C50" s="15">
        <v>1</v>
      </c>
      <c r="D50" s="8" t="str">
        <f>'QuantiFluor Open'!J8</f>
        <v>Unknown 44</v>
      </c>
      <c r="E50" s="2" t="e">
        <f>'QuantiFluor Open'!N90</f>
        <v>#DIV/0!</v>
      </c>
      <c r="F50" s="2" t="e">
        <f t="shared" si="0"/>
        <v>#DIV/0!</v>
      </c>
      <c r="H50" s="8" t="e">
        <f>'QuantiFluor Open'!O90</f>
        <v>#DIV/0!</v>
      </c>
    </row>
    <row r="51" spans="2:8" x14ac:dyDescent="0.25">
      <c r="B51" s="14">
        <v>1</v>
      </c>
      <c r="C51" s="15">
        <v>1</v>
      </c>
      <c r="D51" s="8" t="str">
        <f>'QuantiFluor Open'!J9</f>
        <v>Unknown 45</v>
      </c>
      <c r="E51" s="2" t="e">
        <f>'QuantiFluor Open'!N91</f>
        <v>#DIV/0!</v>
      </c>
      <c r="F51" s="2" t="e">
        <f t="shared" si="0"/>
        <v>#DIV/0!</v>
      </c>
      <c r="H51" s="8" t="e">
        <f>'QuantiFluor Open'!O91</f>
        <v>#DIV/0!</v>
      </c>
    </row>
    <row r="52" spans="2:8" x14ac:dyDescent="0.25">
      <c r="B52" s="14">
        <v>1</v>
      </c>
      <c r="C52" s="15">
        <v>1</v>
      </c>
      <c r="D52" s="8" t="str">
        <f>'QuantiFluor Open'!J10</f>
        <v>Unknown 46</v>
      </c>
      <c r="E52" s="2" t="e">
        <f>'QuantiFluor Open'!N92</f>
        <v>#DIV/0!</v>
      </c>
      <c r="F52" s="2" t="e">
        <f t="shared" si="0"/>
        <v>#DIV/0!</v>
      </c>
      <c r="H52" s="8" t="e">
        <f>'QuantiFluor Open'!O92</f>
        <v>#DIV/0!</v>
      </c>
    </row>
    <row r="53" spans="2:8" x14ac:dyDescent="0.25">
      <c r="B53" s="14">
        <v>1</v>
      </c>
      <c r="C53" s="15">
        <v>1</v>
      </c>
      <c r="D53" s="8" t="str">
        <f>'QuantiFluor Open'!J11</f>
        <v>Unknown 47</v>
      </c>
      <c r="E53" s="2" t="e">
        <f>'QuantiFluor Open'!N93</f>
        <v>#DIV/0!</v>
      </c>
      <c r="F53" s="2" t="e">
        <f t="shared" si="0"/>
        <v>#DIV/0!</v>
      </c>
      <c r="H53" s="8" t="e">
        <f>'QuantiFluor Open'!O93</f>
        <v>#DIV/0!</v>
      </c>
    </row>
    <row r="54" spans="2:8" x14ac:dyDescent="0.25">
      <c r="B54" s="14">
        <v>1</v>
      </c>
      <c r="C54" s="15">
        <v>1</v>
      </c>
      <c r="D54" s="8" t="str">
        <f>'QuantiFluor Open'!J12</f>
        <v>Unknown 48</v>
      </c>
      <c r="E54" s="2" t="e">
        <f>'QuantiFluor Open'!N94</f>
        <v>#DIV/0!</v>
      </c>
      <c r="F54" s="2" t="e">
        <f t="shared" si="0"/>
        <v>#DIV/0!</v>
      </c>
      <c r="H54" s="8" t="e">
        <f>'QuantiFluor Open'!O94</f>
        <v>#DIV/0!</v>
      </c>
    </row>
    <row r="55" spans="2:8" x14ac:dyDescent="0.25">
      <c r="B55" s="14">
        <v>1</v>
      </c>
      <c r="C55" s="15">
        <v>1</v>
      </c>
      <c r="D55" s="8" t="str">
        <f>'QuantiFluor Open'!K5</f>
        <v>Unknown 49</v>
      </c>
      <c r="E55" s="2" t="e">
        <f>'QuantiFluor Open'!N95</f>
        <v>#DIV/0!</v>
      </c>
      <c r="F55" s="2" t="e">
        <f t="shared" si="0"/>
        <v>#DIV/0!</v>
      </c>
      <c r="H55" s="8" t="e">
        <f>'QuantiFluor Open'!O95</f>
        <v>#DIV/0!</v>
      </c>
    </row>
    <row r="56" spans="2:8" x14ac:dyDescent="0.25">
      <c r="B56" s="14">
        <v>1</v>
      </c>
      <c r="C56" s="15">
        <v>1</v>
      </c>
      <c r="D56" s="8" t="str">
        <f>'QuantiFluor Open'!K6</f>
        <v>Unknown 50</v>
      </c>
      <c r="E56" s="2" t="e">
        <f>'QuantiFluor Open'!N96</f>
        <v>#DIV/0!</v>
      </c>
      <c r="F56" s="2" t="e">
        <f t="shared" si="0"/>
        <v>#DIV/0!</v>
      </c>
      <c r="H56" s="8" t="e">
        <f>'QuantiFluor Open'!O96</f>
        <v>#DIV/0!</v>
      </c>
    </row>
    <row r="57" spans="2:8" x14ac:dyDescent="0.25">
      <c r="B57" s="14">
        <v>1</v>
      </c>
      <c r="C57" s="15">
        <v>1</v>
      </c>
      <c r="D57" s="8" t="str">
        <f>'QuantiFluor Open'!K7</f>
        <v>Unknown 51</v>
      </c>
      <c r="E57" s="2" t="e">
        <f>'QuantiFluor Open'!N97</f>
        <v>#DIV/0!</v>
      </c>
      <c r="F57" s="2" t="e">
        <f t="shared" si="0"/>
        <v>#DIV/0!</v>
      </c>
      <c r="H57" s="8" t="e">
        <f>'QuantiFluor Open'!O97</f>
        <v>#DIV/0!</v>
      </c>
    </row>
    <row r="58" spans="2:8" x14ac:dyDescent="0.25">
      <c r="B58" s="14">
        <v>1</v>
      </c>
      <c r="C58" s="15">
        <v>1</v>
      </c>
      <c r="D58" s="8" t="str">
        <f>'QuantiFluor Open'!K8</f>
        <v>Unknown 52</v>
      </c>
      <c r="E58" s="2" t="e">
        <f>'QuantiFluor Open'!N98</f>
        <v>#DIV/0!</v>
      </c>
      <c r="F58" s="2" t="e">
        <f t="shared" si="0"/>
        <v>#DIV/0!</v>
      </c>
      <c r="H58" s="8" t="e">
        <f>'QuantiFluor Open'!O98</f>
        <v>#DIV/0!</v>
      </c>
    </row>
    <row r="59" spans="2:8" x14ac:dyDescent="0.25">
      <c r="B59" s="14">
        <v>1</v>
      </c>
      <c r="C59" s="15">
        <v>1</v>
      </c>
      <c r="D59" s="8" t="str">
        <f>'QuantiFluor Open'!K9</f>
        <v>Unknown 53</v>
      </c>
      <c r="E59" s="2" t="e">
        <f>'QuantiFluor Open'!N99</f>
        <v>#DIV/0!</v>
      </c>
      <c r="F59" s="2" t="e">
        <f t="shared" si="0"/>
        <v>#DIV/0!</v>
      </c>
      <c r="H59" s="8" t="e">
        <f>'QuantiFluor Open'!O99</f>
        <v>#DIV/0!</v>
      </c>
    </row>
    <row r="60" spans="2:8" x14ac:dyDescent="0.25">
      <c r="B60" s="14">
        <v>1</v>
      </c>
      <c r="C60" s="15">
        <v>1</v>
      </c>
      <c r="D60" s="8" t="str">
        <f>'QuantiFluor Open'!K10</f>
        <v>Unknown 54</v>
      </c>
      <c r="E60" s="2" t="e">
        <f>'QuantiFluor Open'!N100</f>
        <v>#DIV/0!</v>
      </c>
      <c r="F60" s="2" t="e">
        <f t="shared" si="0"/>
        <v>#DIV/0!</v>
      </c>
      <c r="H60" s="8" t="e">
        <f>'QuantiFluor Open'!O100</f>
        <v>#DIV/0!</v>
      </c>
    </row>
    <row r="61" spans="2:8" x14ac:dyDescent="0.25">
      <c r="B61" s="14">
        <v>1</v>
      </c>
      <c r="C61" s="15">
        <v>1</v>
      </c>
      <c r="D61" s="8" t="str">
        <f>'QuantiFluor Open'!K11</f>
        <v>Unknown 55</v>
      </c>
      <c r="E61" s="2" t="e">
        <f>'QuantiFluor Open'!N101</f>
        <v>#DIV/0!</v>
      </c>
      <c r="F61" s="2" t="e">
        <f t="shared" si="0"/>
        <v>#DIV/0!</v>
      </c>
      <c r="H61" s="8" t="e">
        <f>'QuantiFluor Open'!O101</f>
        <v>#DIV/0!</v>
      </c>
    </row>
    <row r="62" spans="2:8" x14ac:dyDescent="0.25">
      <c r="B62" s="14">
        <v>1</v>
      </c>
      <c r="C62" s="15">
        <v>1</v>
      </c>
      <c r="D62" s="8" t="str">
        <f>'QuantiFluor Open'!K12</f>
        <v>Unknown 56</v>
      </c>
      <c r="E62" s="2" t="e">
        <f>'QuantiFluor Open'!N102</f>
        <v>#DIV/0!</v>
      </c>
      <c r="F62" s="2" t="e">
        <f t="shared" si="0"/>
        <v>#DIV/0!</v>
      </c>
      <c r="H62" s="8" t="e">
        <f>'QuantiFluor Open'!O102</f>
        <v>#DIV/0!</v>
      </c>
    </row>
    <row r="63" spans="2:8" x14ac:dyDescent="0.25">
      <c r="B63" s="14">
        <v>1</v>
      </c>
      <c r="C63" s="15">
        <v>1</v>
      </c>
      <c r="D63" s="8" t="str">
        <f>'QuantiFluor Open'!L5</f>
        <v>Unknown 57</v>
      </c>
      <c r="E63" s="2" t="e">
        <f>'QuantiFluor Open'!N103</f>
        <v>#DIV/0!</v>
      </c>
      <c r="F63" s="2" t="e">
        <f t="shared" si="0"/>
        <v>#DIV/0!</v>
      </c>
      <c r="H63" s="8" t="e">
        <f>'QuantiFluor Open'!O103</f>
        <v>#DIV/0!</v>
      </c>
    </row>
    <row r="64" spans="2:8" x14ac:dyDescent="0.25">
      <c r="B64" s="14">
        <v>1</v>
      </c>
      <c r="C64" s="15">
        <v>1</v>
      </c>
      <c r="D64" s="8" t="str">
        <f>'QuantiFluor Open'!L6</f>
        <v>Unknown 58</v>
      </c>
      <c r="E64" s="2" t="e">
        <f>'QuantiFluor Open'!N104</f>
        <v>#DIV/0!</v>
      </c>
      <c r="F64" s="2" t="e">
        <f t="shared" si="0"/>
        <v>#DIV/0!</v>
      </c>
      <c r="H64" s="8" t="e">
        <f>'QuantiFluor Open'!O104</f>
        <v>#DIV/0!</v>
      </c>
    </row>
    <row r="65" spans="2:8" x14ac:dyDescent="0.25">
      <c r="B65" s="14">
        <v>1</v>
      </c>
      <c r="C65" s="15">
        <v>1</v>
      </c>
      <c r="D65" s="8" t="str">
        <f>'QuantiFluor Open'!L7</f>
        <v>Unknown 59</v>
      </c>
      <c r="E65" s="2" t="e">
        <f>'QuantiFluor Open'!N105</f>
        <v>#DIV/0!</v>
      </c>
      <c r="F65" s="2" t="e">
        <f t="shared" si="0"/>
        <v>#DIV/0!</v>
      </c>
      <c r="H65" s="8" t="e">
        <f>'QuantiFluor Open'!O105</f>
        <v>#DIV/0!</v>
      </c>
    </row>
    <row r="66" spans="2:8" x14ac:dyDescent="0.25">
      <c r="B66" s="14">
        <v>1</v>
      </c>
      <c r="C66" s="15">
        <v>1</v>
      </c>
      <c r="D66" s="8" t="str">
        <f>'QuantiFluor Open'!L8</f>
        <v>Unknown 60</v>
      </c>
      <c r="E66" s="2" t="e">
        <f>'QuantiFluor Open'!N106</f>
        <v>#DIV/0!</v>
      </c>
      <c r="F66" s="2" t="e">
        <f t="shared" si="0"/>
        <v>#DIV/0!</v>
      </c>
      <c r="H66" s="8" t="e">
        <f>'QuantiFluor Open'!O106</f>
        <v>#DIV/0!</v>
      </c>
    </row>
    <row r="67" spans="2:8" x14ac:dyDescent="0.25">
      <c r="B67" s="14">
        <v>1</v>
      </c>
      <c r="C67" s="15">
        <v>1</v>
      </c>
      <c r="D67" s="8" t="str">
        <f>'QuantiFluor Open'!L9</f>
        <v>Unknown 61</v>
      </c>
      <c r="E67" s="2" t="e">
        <f>'QuantiFluor Open'!N107</f>
        <v>#DIV/0!</v>
      </c>
      <c r="F67" s="2" t="e">
        <f t="shared" si="0"/>
        <v>#DIV/0!</v>
      </c>
      <c r="H67" s="8" t="e">
        <f>'QuantiFluor Open'!O107</f>
        <v>#DIV/0!</v>
      </c>
    </row>
    <row r="68" spans="2:8" x14ac:dyDescent="0.25">
      <c r="B68" s="14">
        <v>1</v>
      </c>
      <c r="C68" s="15">
        <v>1</v>
      </c>
      <c r="D68" s="8" t="str">
        <f>'QuantiFluor Open'!L10</f>
        <v>Unknown 62</v>
      </c>
      <c r="E68" s="2" t="e">
        <f>'QuantiFluor Open'!N108</f>
        <v>#DIV/0!</v>
      </c>
      <c r="F68" s="2" t="e">
        <f t="shared" si="0"/>
        <v>#DIV/0!</v>
      </c>
      <c r="H68" s="8" t="e">
        <f>'QuantiFluor Open'!O108</f>
        <v>#DIV/0!</v>
      </c>
    </row>
    <row r="69" spans="2:8" x14ac:dyDescent="0.25">
      <c r="B69" s="14">
        <v>1</v>
      </c>
      <c r="C69" s="15">
        <v>1</v>
      </c>
      <c r="D69" s="8" t="str">
        <f>'QuantiFluor Open'!L11</f>
        <v>Unknown 63</v>
      </c>
      <c r="E69" s="2" t="e">
        <f>'QuantiFluor Open'!N109</f>
        <v>#DIV/0!</v>
      </c>
      <c r="F69" s="2" t="e">
        <f t="shared" si="0"/>
        <v>#DIV/0!</v>
      </c>
      <c r="H69" s="8" t="e">
        <f>'QuantiFluor Open'!O109</f>
        <v>#DIV/0!</v>
      </c>
    </row>
    <row r="70" spans="2:8" x14ac:dyDescent="0.25">
      <c r="B70" s="14">
        <v>1</v>
      </c>
      <c r="C70" s="15">
        <v>1</v>
      </c>
      <c r="D70" s="8" t="str">
        <f>'QuantiFluor Open'!L12</f>
        <v>Unknown 64</v>
      </c>
      <c r="E70" s="2" t="e">
        <f>'QuantiFluor Open'!N110</f>
        <v>#DIV/0!</v>
      </c>
      <c r="F70" s="2" t="e">
        <f t="shared" si="0"/>
        <v>#DIV/0!</v>
      </c>
      <c r="H70" s="8" t="e">
        <f>'QuantiFluor Open'!O110</f>
        <v>#DIV/0!</v>
      </c>
    </row>
    <row r="71" spans="2:8" x14ac:dyDescent="0.25">
      <c r="B71" s="14">
        <v>1</v>
      </c>
      <c r="C71" s="15">
        <v>1</v>
      </c>
      <c r="D71" s="8" t="str">
        <f>'QuantiFluor Open'!M5</f>
        <v>Unknown 65</v>
      </c>
      <c r="E71" s="2" t="e">
        <f>'QuantiFluor Open'!N111</f>
        <v>#DIV/0!</v>
      </c>
      <c r="F71" s="2" t="e">
        <f t="shared" ref="F71:F86" si="1">E71/C71*B71</f>
        <v>#DIV/0!</v>
      </c>
      <c r="H71" s="8" t="e">
        <f>'QuantiFluor Open'!O111</f>
        <v>#DIV/0!</v>
      </c>
    </row>
    <row r="72" spans="2:8" x14ac:dyDescent="0.25">
      <c r="B72" s="14">
        <v>1</v>
      </c>
      <c r="C72" s="15">
        <v>1</v>
      </c>
      <c r="D72" s="8" t="str">
        <f>'QuantiFluor Open'!M6</f>
        <v>Unknown 66</v>
      </c>
      <c r="E72" s="2" t="e">
        <f>'QuantiFluor Open'!N112</f>
        <v>#DIV/0!</v>
      </c>
      <c r="F72" s="2" t="e">
        <f t="shared" si="1"/>
        <v>#DIV/0!</v>
      </c>
      <c r="H72" s="8" t="e">
        <f>'QuantiFluor Open'!O112</f>
        <v>#DIV/0!</v>
      </c>
    </row>
    <row r="73" spans="2:8" x14ac:dyDescent="0.25">
      <c r="B73" s="14">
        <v>1</v>
      </c>
      <c r="C73" s="15">
        <v>1</v>
      </c>
      <c r="D73" s="8" t="str">
        <f>'QuantiFluor Open'!M7</f>
        <v>Unknown 67</v>
      </c>
      <c r="E73" s="2" t="e">
        <f>'QuantiFluor Open'!N113</f>
        <v>#DIV/0!</v>
      </c>
      <c r="F73" s="2" t="e">
        <f t="shared" si="1"/>
        <v>#DIV/0!</v>
      </c>
      <c r="H73" s="8" t="e">
        <f>'QuantiFluor Open'!O113</f>
        <v>#DIV/0!</v>
      </c>
    </row>
    <row r="74" spans="2:8" x14ac:dyDescent="0.25">
      <c r="B74" s="14">
        <v>1</v>
      </c>
      <c r="C74" s="15">
        <v>1</v>
      </c>
      <c r="D74" s="8" t="str">
        <f>'QuantiFluor Open'!M8</f>
        <v>Unknown 68</v>
      </c>
      <c r="E74" s="2" t="e">
        <f>'QuantiFluor Open'!N114</f>
        <v>#DIV/0!</v>
      </c>
      <c r="F74" s="2" t="e">
        <f t="shared" si="1"/>
        <v>#DIV/0!</v>
      </c>
      <c r="H74" s="8" t="e">
        <f>'QuantiFluor Open'!O114</f>
        <v>#DIV/0!</v>
      </c>
    </row>
    <row r="75" spans="2:8" x14ac:dyDescent="0.25">
      <c r="B75" s="14">
        <v>1</v>
      </c>
      <c r="C75" s="15">
        <v>1</v>
      </c>
      <c r="D75" s="8" t="str">
        <f>'QuantiFluor Open'!M9</f>
        <v>Unknown 69</v>
      </c>
      <c r="E75" s="2" t="e">
        <f>'QuantiFluor Open'!N115</f>
        <v>#DIV/0!</v>
      </c>
      <c r="F75" s="2" t="e">
        <f t="shared" si="1"/>
        <v>#DIV/0!</v>
      </c>
      <c r="H75" s="8" t="e">
        <f>'QuantiFluor Open'!O115</f>
        <v>#DIV/0!</v>
      </c>
    </row>
    <row r="76" spans="2:8" x14ac:dyDescent="0.25">
      <c r="B76" s="14">
        <v>1</v>
      </c>
      <c r="C76" s="15">
        <v>1</v>
      </c>
      <c r="D76" s="8" t="str">
        <f>'QuantiFluor Open'!M10</f>
        <v>Unknown 70</v>
      </c>
      <c r="E76" s="2" t="e">
        <f>'QuantiFluor Open'!N116</f>
        <v>#DIV/0!</v>
      </c>
      <c r="F76" s="2" t="e">
        <f t="shared" si="1"/>
        <v>#DIV/0!</v>
      </c>
      <c r="H76" s="8" t="e">
        <f>'QuantiFluor Open'!O116</f>
        <v>#DIV/0!</v>
      </c>
    </row>
    <row r="77" spans="2:8" x14ac:dyDescent="0.25">
      <c r="B77" s="14">
        <v>1</v>
      </c>
      <c r="C77" s="15">
        <v>1</v>
      </c>
      <c r="D77" s="8" t="str">
        <f>'QuantiFluor Open'!M11</f>
        <v>Unknown 71</v>
      </c>
      <c r="E77" s="2" t="e">
        <f>'QuantiFluor Open'!N117</f>
        <v>#DIV/0!</v>
      </c>
      <c r="F77" s="2" t="e">
        <f t="shared" si="1"/>
        <v>#DIV/0!</v>
      </c>
      <c r="H77" s="8" t="e">
        <f>'QuantiFluor Open'!O117</f>
        <v>#DIV/0!</v>
      </c>
    </row>
    <row r="78" spans="2:8" x14ac:dyDescent="0.25">
      <c r="B78" s="14">
        <v>1</v>
      </c>
      <c r="C78" s="15">
        <v>1</v>
      </c>
      <c r="D78" s="8" t="str">
        <f>'QuantiFluor Open'!M12</f>
        <v>Unknown 72</v>
      </c>
      <c r="E78" s="2" t="e">
        <f>'QuantiFluor Open'!N118</f>
        <v>#DIV/0!</v>
      </c>
      <c r="F78" s="2" t="e">
        <f t="shared" si="1"/>
        <v>#DIV/0!</v>
      </c>
      <c r="H78" s="8" t="e">
        <f>'QuantiFluor Open'!O118</f>
        <v>#DIV/0!</v>
      </c>
    </row>
    <row r="79" spans="2:8" x14ac:dyDescent="0.25">
      <c r="B79" s="14">
        <v>1</v>
      </c>
      <c r="C79" s="15">
        <v>1</v>
      </c>
      <c r="D79" s="8" t="str">
        <f>'QuantiFluor Open'!N5</f>
        <v>Unknown 73</v>
      </c>
      <c r="E79" s="2" t="e">
        <f>'QuantiFluor Open'!N119</f>
        <v>#DIV/0!</v>
      </c>
      <c r="F79" s="2" t="e">
        <f t="shared" si="1"/>
        <v>#DIV/0!</v>
      </c>
      <c r="H79" s="8" t="e">
        <f>'QuantiFluor Open'!O119</f>
        <v>#DIV/0!</v>
      </c>
    </row>
    <row r="80" spans="2:8" x14ac:dyDescent="0.25">
      <c r="B80" s="14">
        <v>1</v>
      </c>
      <c r="C80" s="15">
        <v>1</v>
      </c>
      <c r="D80" s="8" t="str">
        <f>'QuantiFluor Open'!N6</f>
        <v>Unknown 74</v>
      </c>
      <c r="E80" s="2" t="e">
        <f>'QuantiFluor Open'!N120</f>
        <v>#DIV/0!</v>
      </c>
      <c r="F80" s="2" t="e">
        <f t="shared" si="1"/>
        <v>#DIV/0!</v>
      </c>
      <c r="H80" s="8" t="e">
        <f>'QuantiFluor Open'!O120</f>
        <v>#DIV/0!</v>
      </c>
    </row>
    <row r="81" spans="2:8" x14ac:dyDescent="0.25">
      <c r="B81" s="14">
        <v>1</v>
      </c>
      <c r="C81" s="15">
        <v>1</v>
      </c>
      <c r="D81" s="8" t="str">
        <f>'QuantiFluor Open'!N7</f>
        <v>Unknown 75</v>
      </c>
      <c r="E81" s="2" t="e">
        <f>'QuantiFluor Open'!N121</f>
        <v>#DIV/0!</v>
      </c>
      <c r="F81" s="2" t="e">
        <f t="shared" si="1"/>
        <v>#DIV/0!</v>
      </c>
      <c r="H81" s="8" t="e">
        <f>'QuantiFluor Open'!O121</f>
        <v>#DIV/0!</v>
      </c>
    </row>
    <row r="82" spans="2:8" x14ac:dyDescent="0.25">
      <c r="B82" s="14">
        <v>1</v>
      </c>
      <c r="C82" s="15">
        <v>1</v>
      </c>
      <c r="D82" s="8" t="str">
        <f>'QuantiFluor Open'!N8</f>
        <v>Unknown 76</v>
      </c>
      <c r="E82" s="2" t="e">
        <f>'QuantiFluor Open'!N122</f>
        <v>#DIV/0!</v>
      </c>
      <c r="F82" s="2" t="e">
        <f t="shared" si="1"/>
        <v>#DIV/0!</v>
      </c>
      <c r="H82" s="8" t="e">
        <f>'QuantiFluor Open'!O122</f>
        <v>#DIV/0!</v>
      </c>
    </row>
    <row r="83" spans="2:8" x14ac:dyDescent="0.25">
      <c r="B83" s="14">
        <v>1</v>
      </c>
      <c r="C83" s="15">
        <v>1</v>
      </c>
      <c r="D83" s="8" t="str">
        <f>'QuantiFluor Open'!N9</f>
        <v>Unknown 77</v>
      </c>
      <c r="E83" s="2" t="e">
        <f>'QuantiFluor Open'!N123</f>
        <v>#DIV/0!</v>
      </c>
      <c r="F83" s="2" t="e">
        <f t="shared" si="1"/>
        <v>#DIV/0!</v>
      </c>
      <c r="H83" s="8" t="e">
        <f>'QuantiFluor Open'!O123</f>
        <v>#DIV/0!</v>
      </c>
    </row>
    <row r="84" spans="2:8" x14ac:dyDescent="0.25">
      <c r="B84" s="14">
        <v>1</v>
      </c>
      <c r="C84" s="15">
        <v>1</v>
      </c>
      <c r="D84" s="8" t="str">
        <f>'QuantiFluor Open'!N10</f>
        <v>Unknown 78</v>
      </c>
      <c r="E84" s="2" t="e">
        <f>'QuantiFluor Open'!N124</f>
        <v>#DIV/0!</v>
      </c>
      <c r="F84" s="2" t="e">
        <f t="shared" si="1"/>
        <v>#DIV/0!</v>
      </c>
      <c r="H84" s="8" t="e">
        <f>'QuantiFluor Open'!O124</f>
        <v>#DIV/0!</v>
      </c>
    </row>
    <row r="85" spans="2:8" x14ac:dyDescent="0.25">
      <c r="B85" s="14">
        <v>1</v>
      </c>
      <c r="C85" s="15">
        <v>1</v>
      </c>
      <c r="D85" s="8" t="str">
        <f>'QuantiFluor Open'!N11</f>
        <v>Unknown 79</v>
      </c>
      <c r="E85" s="2" t="e">
        <f>'QuantiFluor Open'!N125</f>
        <v>#DIV/0!</v>
      </c>
      <c r="F85" s="2" t="e">
        <f t="shared" si="1"/>
        <v>#DIV/0!</v>
      </c>
      <c r="H85" s="8" t="e">
        <f>'QuantiFluor Open'!O125</f>
        <v>#DIV/0!</v>
      </c>
    </row>
    <row r="86" spans="2:8" x14ac:dyDescent="0.25">
      <c r="B86" s="14">
        <v>1</v>
      </c>
      <c r="C86" s="15">
        <v>1</v>
      </c>
      <c r="D86" s="8" t="str">
        <f>'QuantiFluor Open'!N12</f>
        <v>Unknown 80</v>
      </c>
      <c r="E86" s="2" t="e">
        <f>'QuantiFluor Open'!N126</f>
        <v>#DIV/0!</v>
      </c>
      <c r="F86" s="2" t="e">
        <f t="shared" si="1"/>
        <v>#DIV/0!</v>
      </c>
      <c r="H86" s="8" t="e">
        <f>'QuantiFluor Open'!O126</f>
        <v>#DIV/0!</v>
      </c>
    </row>
    <row r="87" spans="2:8" x14ac:dyDescent="0.25">
      <c r="B87" s="7"/>
      <c r="C87" s="7"/>
      <c r="D87" s="7"/>
    </row>
    <row r="88" spans="2:8" x14ac:dyDescent="0.25">
      <c r="B88" s="7"/>
      <c r="C88" s="7"/>
      <c r="D88" s="7"/>
    </row>
    <row r="89" spans="2:8" x14ac:dyDescent="0.25">
      <c r="B89" s="7"/>
      <c r="C89" s="7"/>
      <c r="D89" s="7"/>
    </row>
  </sheetData>
  <sheetProtection algorithmName="SHA-512" hashValue="gOvfGmje3GlpXAnip942rNyAdSdmWoqvzjNotrRuz8+kp1MWwk0Jvc/BMkMx6Od06xSNtY7ipxHlgO+WTP1Vkw==" saltValue="nT0S4grkvgq43QfzG0pQoQ==" spinCount="100000" sheet="1" objects="1" scenarios="1"/>
  <mergeCells count="4">
    <mergeCell ref="B1:H2"/>
    <mergeCell ref="B3:H3"/>
    <mergeCell ref="B4:H4"/>
    <mergeCell ref="B5:H5"/>
  </mergeCells>
  <conditionalFormatting sqref="D87:H88 X1:XFD89 G7:H86 D7:E86 D6:H6 A90:XFD1048576 B89:H89 B3:B5">
    <cfRule type="containsText" dxfId="9" priority="10" operator="containsText" text="Outside Range">
      <formula>NOT(ISERROR(SEARCH("Outside Range",A1)))</formula>
    </cfRule>
  </conditionalFormatting>
  <conditionalFormatting sqref="F7:F86">
    <cfRule type="containsText" dxfId="8" priority="9" operator="containsText" text="Outside Range">
      <formula>NOT(ISERROR(SEARCH("Outside Range",F7)))</formula>
    </cfRule>
  </conditionalFormatting>
  <conditionalFormatting sqref="B7:B88">
    <cfRule type="containsText" dxfId="7" priority="8" operator="containsText" text="Outside Range">
      <formula>NOT(ISERROR(SEARCH("Outside Range",B7)))</formula>
    </cfRule>
  </conditionalFormatting>
  <conditionalFormatting sqref="B5:H5">
    <cfRule type="containsText" dxfId="6" priority="6" operator="containsText" text="Not">
      <formula>NOT(ISERROR(SEARCH("Not",B5)))</formula>
    </cfRule>
    <cfRule type="containsText" dxfId="5" priority="7" operator="containsText" text="Check">
      <formula>NOT(ISERROR(SEARCH("Check",B5)))</formula>
    </cfRule>
  </conditionalFormatting>
  <conditionalFormatting sqref="B6:C6">
    <cfRule type="containsText" dxfId="4" priority="5" operator="containsText" text="Outside Range">
      <formula>NOT(ISERROR(SEARCH("Outside Range",B6)))</formula>
    </cfRule>
  </conditionalFormatting>
  <conditionalFormatting sqref="K7:K14">
    <cfRule type="containsText" dxfId="3" priority="4" operator="containsText" text="Outside Range">
      <formula>NOT(ISERROR(SEARCH("Outside Range",K7)))</formula>
    </cfRule>
  </conditionalFormatting>
  <conditionalFormatting sqref="L16:L39">
    <cfRule type="containsText" dxfId="2" priority="3" operator="containsText" text="Outside Range">
      <formula>NOT(ISERROR(SEARCH("Outside Range",L16)))</formula>
    </cfRule>
  </conditionalFormatting>
  <conditionalFormatting sqref="M16:M23">
    <cfRule type="containsText" dxfId="1" priority="2" operator="containsText" text="Outside Range">
      <formula>NOT(ISERROR(SEARCH("Outside Range",M16)))</formula>
    </cfRule>
  </conditionalFormatting>
  <conditionalFormatting sqref="N16:N23">
    <cfRule type="containsText" dxfId="0" priority="1" operator="containsText" text="Outside Range">
      <formula>NOT(ISERROR(SEARCH("Outside Range",N16)))</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S138"/>
  <sheetViews>
    <sheetView zoomScaleNormal="100" workbookViewId="0">
      <selection activeCell="C17" sqref="C17"/>
    </sheetView>
  </sheetViews>
  <sheetFormatPr defaultColWidth="9.140625" defaultRowHeight="15" x14ac:dyDescent="0.25"/>
  <cols>
    <col min="1" max="1" width="9.140625" style="8"/>
    <col min="2" max="2" width="12" style="8" bestFit="1" customWidth="1"/>
    <col min="3" max="14" width="11.85546875" style="8" customWidth="1"/>
    <col min="15" max="15" width="9.140625" style="8"/>
    <col min="16" max="16" width="28.5703125" style="8" customWidth="1"/>
    <col min="17" max="16384" width="9.140625" style="8"/>
  </cols>
  <sheetData>
    <row r="2" spans="2:14" ht="31.5" x14ac:dyDescent="0.5">
      <c r="B2" s="18" t="s">
        <v>114</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36">
        <v>400</v>
      </c>
      <c r="D4" s="36"/>
      <c r="E4" s="16" t="s">
        <v>9</v>
      </c>
      <c r="F4" s="16" t="s">
        <v>17</v>
      </c>
      <c r="G4" s="16" t="s">
        <v>25</v>
      </c>
      <c r="H4" s="16" t="s">
        <v>33</v>
      </c>
      <c r="I4" s="16" t="s">
        <v>57</v>
      </c>
      <c r="J4" s="16" t="s">
        <v>65</v>
      </c>
      <c r="K4" s="16" t="s">
        <v>73</v>
      </c>
      <c r="L4" s="16" t="s">
        <v>81</v>
      </c>
      <c r="M4" s="16" t="s">
        <v>89</v>
      </c>
      <c r="N4" s="16" t="s">
        <v>97</v>
      </c>
    </row>
    <row r="5" spans="2:14" x14ac:dyDescent="0.25">
      <c r="B5" s="11" t="s">
        <v>1</v>
      </c>
      <c r="C5" s="37">
        <v>200</v>
      </c>
      <c r="D5" s="37"/>
      <c r="E5" s="16" t="s">
        <v>10</v>
      </c>
      <c r="F5" s="16" t="s">
        <v>18</v>
      </c>
      <c r="G5" s="16" t="s">
        <v>26</v>
      </c>
      <c r="H5" s="16" t="s">
        <v>50</v>
      </c>
      <c r="I5" s="16" t="s">
        <v>58</v>
      </c>
      <c r="J5" s="16" t="s">
        <v>66</v>
      </c>
      <c r="K5" s="16" t="s">
        <v>74</v>
      </c>
      <c r="L5" s="16" t="s">
        <v>82</v>
      </c>
      <c r="M5" s="16" t="s">
        <v>90</v>
      </c>
      <c r="N5" s="16" t="s">
        <v>98</v>
      </c>
    </row>
    <row r="6" spans="2:14" x14ac:dyDescent="0.25">
      <c r="B6" s="11" t="s">
        <v>2</v>
      </c>
      <c r="C6" s="38">
        <v>50</v>
      </c>
      <c r="D6" s="38"/>
      <c r="E6" s="16" t="s">
        <v>11</v>
      </c>
      <c r="F6" s="16" t="s">
        <v>19</v>
      </c>
      <c r="G6" s="16" t="s">
        <v>27</v>
      </c>
      <c r="H6" s="16" t="s">
        <v>51</v>
      </c>
      <c r="I6" s="16" t="s">
        <v>59</v>
      </c>
      <c r="J6" s="16" t="s">
        <v>67</v>
      </c>
      <c r="K6" s="16" t="s">
        <v>75</v>
      </c>
      <c r="L6" s="16" t="s">
        <v>83</v>
      </c>
      <c r="M6" s="16" t="s">
        <v>91</v>
      </c>
      <c r="N6" s="16" t="s">
        <v>99</v>
      </c>
    </row>
    <row r="7" spans="2:14" x14ac:dyDescent="0.25">
      <c r="B7" s="11" t="s">
        <v>3</v>
      </c>
      <c r="C7" s="39">
        <v>12.5</v>
      </c>
      <c r="D7" s="39"/>
      <c r="E7" s="16" t="s">
        <v>12</v>
      </c>
      <c r="F7" s="16" t="s">
        <v>20</v>
      </c>
      <c r="G7" s="16" t="s">
        <v>28</v>
      </c>
      <c r="H7" s="16" t="s">
        <v>52</v>
      </c>
      <c r="I7" s="16" t="s">
        <v>60</v>
      </c>
      <c r="J7" s="16" t="s">
        <v>68</v>
      </c>
      <c r="K7" s="16" t="s">
        <v>76</v>
      </c>
      <c r="L7" s="16" t="s">
        <v>84</v>
      </c>
      <c r="M7" s="16" t="s">
        <v>92</v>
      </c>
      <c r="N7" s="16" t="s">
        <v>100</v>
      </c>
    </row>
    <row r="8" spans="2:14" x14ac:dyDescent="0.25">
      <c r="B8" s="11" t="s">
        <v>4</v>
      </c>
      <c r="C8" s="40">
        <v>3.1</v>
      </c>
      <c r="D8" s="40"/>
      <c r="E8" s="16" t="s">
        <v>13</v>
      </c>
      <c r="F8" s="16" t="s">
        <v>21</v>
      </c>
      <c r="G8" s="16" t="s">
        <v>29</v>
      </c>
      <c r="H8" s="16" t="s">
        <v>53</v>
      </c>
      <c r="I8" s="16" t="s">
        <v>61</v>
      </c>
      <c r="J8" s="16" t="s">
        <v>69</v>
      </c>
      <c r="K8" s="16" t="s">
        <v>77</v>
      </c>
      <c r="L8" s="16" t="s">
        <v>85</v>
      </c>
      <c r="M8" s="16" t="s">
        <v>93</v>
      </c>
      <c r="N8" s="16" t="s">
        <v>101</v>
      </c>
    </row>
    <row r="9" spans="2:14" x14ac:dyDescent="0.25">
      <c r="B9" s="11" t="s">
        <v>5</v>
      </c>
      <c r="C9" s="41">
        <v>0.78</v>
      </c>
      <c r="D9" s="41"/>
      <c r="E9" s="16" t="s">
        <v>14</v>
      </c>
      <c r="F9" s="16" t="s">
        <v>22</v>
      </c>
      <c r="G9" s="16" t="s">
        <v>30</v>
      </c>
      <c r="H9" s="16" t="s">
        <v>54</v>
      </c>
      <c r="I9" s="16" t="s">
        <v>62</v>
      </c>
      <c r="J9" s="16" t="s">
        <v>70</v>
      </c>
      <c r="K9" s="16" t="s">
        <v>78</v>
      </c>
      <c r="L9" s="16" t="s">
        <v>86</v>
      </c>
      <c r="M9" s="16" t="s">
        <v>94</v>
      </c>
      <c r="N9" s="16" t="s">
        <v>102</v>
      </c>
    </row>
    <row r="10" spans="2:14" x14ac:dyDescent="0.25">
      <c r="B10" s="11" t="s">
        <v>6</v>
      </c>
      <c r="C10" s="33">
        <v>0.2</v>
      </c>
      <c r="D10" s="33"/>
      <c r="E10" s="16" t="s">
        <v>15</v>
      </c>
      <c r="F10" s="16" t="s">
        <v>23</v>
      </c>
      <c r="G10" s="16" t="s">
        <v>31</v>
      </c>
      <c r="H10" s="16" t="s">
        <v>55</v>
      </c>
      <c r="I10" s="16" t="s">
        <v>63</v>
      </c>
      <c r="J10" s="16" t="s">
        <v>71</v>
      </c>
      <c r="K10" s="16" t="s">
        <v>79</v>
      </c>
      <c r="L10" s="16" t="s">
        <v>87</v>
      </c>
      <c r="M10" s="16" t="s">
        <v>95</v>
      </c>
      <c r="N10" s="16" t="s">
        <v>103</v>
      </c>
    </row>
    <row r="11" spans="2:14" x14ac:dyDescent="0.25">
      <c r="B11" s="11" t="s">
        <v>7</v>
      </c>
      <c r="C11" s="34" t="s">
        <v>8</v>
      </c>
      <c r="D11" s="34"/>
      <c r="E11" s="16" t="s">
        <v>16</v>
      </c>
      <c r="F11" s="16" t="s">
        <v>24</v>
      </c>
      <c r="G11" s="16" t="s">
        <v>32</v>
      </c>
      <c r="H11" s="16" t="s">
        <v>56</v>
      </c>
      <c r="I11" s="16" t="s">
        <v>64</v>
      </c>
      <c r="J11" s="16" t="s">
        <v>72</v>
      </c>
      <c r="K11" s="16" t="s">
        <v>80</v>
      </c>
      <c r="L11" s="16" t="s">
        <v>88</v>
      </c>
      <c r="M11" s="16" t="s">
        <v>96</v>
      </c>
      <c r="N11" s="16" t="s">
        <v>104</v>
      </c>
    </row>
    <row r="13" spans="2:14" x14ac:dyDescent="0.25">
      <c r="B13" s="35" t="s">
        <v>105</v>
      </c>
      <c r="C13" s="35"/>
      <c r="D13" s="35"/>
      <c r="E13" s="35"/>
      <c r="F13" s="35"/>
      <c r="G13" s="35"/>
      <c r="H13" s="35"/>
      <c r="I13" s="35"/>
      <c r="J13" s="35"/>
      <c r="K13" s="35"/>
      <c r="L13" s="35"/>
      <c r="M13" s="35"/>
      <c r="N13" s="35"/>
    </row>
    <row r="14" spans="2:14" x14ac:dyDescent="0.25">
      <c r="B14" s="35"/>
      <c r="C14" s="35"/>
      <c r="D14" s="35"/>
      <c r="E14" s="35"/>
      <c r="F14" s="35"/>
      <c r="G14" s="35"/>
      <c r="H14" s="35"/>
      <c r="I14" s="35"/>
      <c r="J14" s="35"/>
      <c r="K14" s="35"/>
      <c r="L14" s="35"/>
      <c r="M14" s="35"/>
      <c r="N14" s="35"/>
    </row>
    <row r="15" spans="2:14" x14ac:dyDescent="0.25">
      <c r="B15" s="35"/>
      <c r="C15" s="35"/>
      <c r="D15" s="35"/>
      <c r="E15" s="35"/>
      <c r="F15" s="35"/>
      <c r="G15" s="35"/>
      <c r="H15" s="35"/>
      <c r="I15" s="35"/>
      <c r="J15" s="35"/>
      <c r="K15" s="35"/>
      <c r="L15" s="35"/>
      <c r="M15" s="35"/>
      <c r="N15" s="35"/>
    </row>
    <row r="16" spans="2:14" x14ac:dyDescent="0.25">
      <c r="C16" s="8">
        <v>1</v>
      </c>
      <c r="D16" s="8">
        <v>2</v>
      </c>
      <c r="E16" s="8">
        <v>3</v>
      </c>
      <c r="F16" s="8">
        <v>4</v>
      </c>
      <c r="G16" s="8">
        <v>5</v>
      </c>
      <c r="H16" s="8">
        <v>6</v>
      </c>
      <c r="I16" s="8">
        <v>7</v>
      </c>
      <c r="J16" s="8">
        <v>8</v>
      </c>
      <c r="K16" s="8">
        <v>9</v>
      </c>
      <c r="L16" s="8">
        <v>10</v>
      </c>
      <c r="M16" s="8">
        <v>11</v>
      </c>
      <c r="N16" s="8">
        <v>12</v>
      </c>
    </row>
    <row r="17" spans="2:14" x14ac:dyDescent="0.25">
      <c r="B17" s="8" t="s">
        <v>0</v>
      </c>
      <c r="C17" s="13"/>
      <c r="D17" s="13"/>
      <c r="E17" s="13"/>
      <c r="F17" s="13"/>
      <c r="G17" s="13"/>
      <c r="H17" s="13"/>
      <c r="I17" s="13"/>
      <c r="J17" s="13"/>
      <c r="K17" s="13"/>
      <c r="L17" s="13"/>
      <c r="M17" s="13"/>
      <c r="N17" s="13"/>
    </row>
    <row r="18" spans="2:14" ht="15" customHeight="1" x14ac:dyDescent="0.25">
      <c r="B18" s="8" t="s">
        <v>1</v>
      </c>
      <c r="C18" s="13"/>
      <c r="D18" s="13"/>
      <c r="E18" s="13"/>
      <c r="F18" s="13"/>
      <c r="G18" s="13"/>
      <c r="H18" s="13"/>
      <c r="I18" s="13"/>
      <c r="J18" s="13"/>
      <c r="K18" s="13"/>
      <c r="L18" s="13"/>
      <c r="M18" s="13"/>
      <c r="N18" s="13"/>
    </row>
    <row r="19" spans="2:14" ht="15" customHeight="1" x14ac:dyDescent="0.25">
      <c r="B19" s="8" t="s">
        <v>2</v>
      </c>
      <c r="C19" s="13"/>
      <c r="D19" s="13"/>
      <c r="E19" s="13"/>
      <c r="F19" s="13"/>
      <c r="G19" s="13"/>
      <c r="H19" s="13"/>
      <c r="I19" s="13"/>
      <c r="J19" s="13"/>
      <c r="K19" s="13"/>
      <c r="L19" s="13"/>
      <c r="M19" s="13"/>
      <c r="N19" s="13"/>
    </row>
    <row r="20" spans="2:14" ht="15" customHeight="1" x14ac:dyDescent="0.25">
      <c r="B20" s="8" t="s">
        <v>3</v>
      </c>
      <c r="C20" s="13"/>
      <c r="D20" s="13"/>
      <c r="E20" s="13"/>
      <c r="F20" s="13"/>
      <c r="G20" s="13"/>
      <c r="H20" s="13"/>
      <c r="I20" s="13"/>
      <c r="J20" s="13"/>
      <c r="K20" s="13"/>
      <c r="L20" s="13"/>
      <c r="M20" s="13"/>
      <c r="N20" s="13"/>
    </row>
    <row r="21" spans="2:14" ht="15" customHeight="1" x14ac:dyDescent="0.25">
      <c r="B21" s="8" t="s">
        <v>4</v>
      </c>
      <c r="C21" s="13"/>
      <c r="D21" s="13"/>
      <c r="E21" s="13"/>
      <c r="F21" s="13"/>
      <c r="G21" s="13"/>
      <c r="H21" s="13"/>
      <c r="I21" s="13"/>
      <c r="J21" s="13"/>
      <c r="K21" s="13"/>
      <c r="L21" s="13"/>
      <c r="M21" s="13"/>
      <c r="N21" s="13"/>
    </row>
    <row r="22" spans="2:14" ht="15" customHeight="1" x14ac:dyDescent="0.25">
      <c r="B22" s="8" t="s">
        <v>5</v>
      </c>
      <c r="C22" s="13"/>
      <c r="D22" s="13"/>
      <c r="E22" s="13"/>
      <c r="F22" s="13"/>
      <c r="G22" s="13"/>
      <c r="H22" s="13"/>
      <c r="I22" s="13"/>
      <c r="J22" s="13"/>
      <c r="K22" s="13"/>
      <c r="L22" s="13"/>
      <c r="M22" s="13"/>
      <c r="N22" s="13"/>
    </row>
    <row r="23" spans="2:14" ht="15" customHeight="1" x14ac:dyDescent="0.25">
      <c r="B23" s="8" t="s">
        <v>6</v>
      </c>
      <c r="C23" s="13"/>
      <c r="D23" s="13"/>
      <c r="E23" s="13"/>
      <c r="F23" s="13"/>
      <c r="G23" s="13"/>
      <c r="H23" s="13"/>
      <c r="I23" s="13"/>
      <c r="J23" s="13"/>
      <c r="K23" s="13"/>
      <c r="L23" s="13"/>
      <c r="M23" s="13"/>
      <c r="N23" s="13"/>
    </row>
    <row r="24" spans="2:14" x14ac:dyDescent="0.25">
      <c r="B24" s="8" t="s">
        <v>7</v>
      </c>
      <c r="C24" s="13"/>
      <c r="D24" s="13"/>
      <c r="E24" s="13"/>
      <c r="F24" s="13"/>
      <c r="G24" s="13"/>
      <c r="H24" s="13"/>
      <c r="I24" s="13"/>
      <c r="J24" s="13"/>
      <c r="K24" s="13"/>
      <c r="L24" s="13"/>
      <c r="M24" s="13"/>
      <c r="N24" s="13"/>
    </row>
    <row r="26" spans="2:14" x14ac:dyDescent="0.25">
      <c r="B26" s="8" t="s">
        <v>8</v>
      </c>
      <c r="C26" s="8" t="e">
        <f>AVERAGE(C24:D24)</f>
        <v>#DIV/0!</v>
      </c>
    </row>
    <row r="28" spans="2:14" x14ac:dyDescent="0.25">
      <c r="B28" s="8" t="s">
        <v>34</v>
      </c>
    </row>
    <row r="29" spans="2:14" x14ac:dyDescent="0.25">
      <c r="C29" s="8" t="s">
        <v>35</v>
      </c>
      <c r="D29" s="8" t="s">
        <v>36</v>
      </c>
      <c r="G29" s="8" t="s">
        <v>35</v>
      </c>
      <c r="H29" s="8" t="s">
        <v>36</v>
      </c>
    </row>
    <row r="30" spans="2:14" x14ac:dyDescent="0.25">
      <c r="B30" s="8">
        <v>400</v>
      </c>
      <c r="C30" s="8" t="e">
        <f>AVERAGE(C17:D17)-$C$26</f>
        <v>#DIV/0!</v>
      </c>
      <c r="D30" s="8" t="e">
        <f>_xlfn.STDEV.P(C17:D17)</f>
        <v>#DIV/0!</v>
      </c>
      <c r="F30" s="8">
        <f t="array" ref="F30:F36">IF($R$46=1,IF(AND($B$40&gt;$F$40,$B$40&gt;$J$40),B30:B36,IF($F$40&gt;$J$40,B31:B36,IF($J$40&gt;$F$40,B30:B35,""))),IF($R$46=2,B30:B36,IF($R$46=3,B31:B36,IF($R$46=4,B30:B35,""))))</f>
        <v>400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2:14" x14ac:dyDescent="0.25">
      <c r="B31" s="8">
        <v>200</v>
      </c>
      <c r="C31" s="8" t="e">
        <f t="shared" ref="C31:C36" si="0">AVERAGE(C18:D18)-$C$26</f>
        <v>#DIV/0!</v>
      </c>
      <c r="D31" s="8" t="e">
        <f t="shared" ref="D31:D36" si="1">_xlfn.STDEV.P(C18:D18)</f>
        <v>#DIV/0!</v>
      </c>
      <c r="F31" s="8">
        <v>200</v>
      </c>
      <c r="G31" s="8" t="e">
        <v>#DIV/0!</v>
      </c>
      <c r="H31" s="8" t="e">
        <v>#DIV/0!</v>
      </c>
    </row>
    <row r="32" spans="2:14" x14ac:dyDescent="0.25">
      <c r="B32" s="8">
        <v>50</v>
      </c>
      <c r="C32" s="8" t="e">
        <f t="shared" si="0"/>
        <v>#DIV/0!</v>
      </c>
      <c r="D32" s="8" t="e">
        <f t="shared" si="1"/>
        <v>#DIV/0!</v>
      </c>
      <c r="F32" s="8">
        <v>50</v>
      </c>
      <c r="G32" s="8" t="e">
        <v>#DIV/0!</v>
      </c>
      <c r="H32" s="8" t="e">
        <v>#DIV/0!</v>
      </c>
    </row>
    <row r="33" spans="2:19" x14ac:dyDescent="0.25">
      <c r="B33" s="8">
        <v>12.5</v>
      </c>
      <c r="C33" s="8" t="e">
        <f t="shared" si="0"/>
        <v>#DIV/0!</v>
      </c>
      <c r="D33" s="8" t="e">
        <f t="shared" si="1"/>
        <v>#DIV/0!</v>
      </c>
      <c r="F33" s="8">
        <v>12.5</v>
      </c>
      <c r="G33" s="8" t="e">
        <v>#DIV/0!</v>
      </c>
      <c r="H33" s="8" t="e">
        <v>#DIV/0!</v>
      </c>
    </row>
    <row r="34" spans="2:19" x14ac:dyDescent="0.25">
      <c r="B34" s="3">
        <v>3.125</v>
      </c>
      <c r="C34" s="8" t="e">
        <f t="shared" si="0"/>
        <v>#DIV/0!</v>
      </c>
      <c r="D34" s="8" t="e">
        <f t="shared" si="1"/>
        <v>#DIV/0!</v>
      </c>
      <c r="F34" s="8">
        <v>3.125</v>
      </c>
      <c r="G34" s="8" t="e">
        <v>#DIV/0!</v>
      </c>
      <c r="H34" s="8" t="e">
        <v>#DIV/0!</v>
      </c>
    </row>
    <row r="35" spans="2:19" x14ac:dyDescent="0.25">
      <c r="B35" s="2">
        <v>0.78125</v>
      </c>
      <c r="C35" s="8" t="e">
        <f t="shared" si="0"/>
        <v>#DIV/0!</v>
      </c>
      <c r="D35" s="8" t="e">
        <f t="shared" si="1"/>
        <v>#DIV/0!</v>
      </c>
      <c r="F35" s="8">
        <v>0.78125</v>
      </c>
      <c r="G35" s="8" t="e">
        <v>#DIV/0!</v>
      </c>
      <c r="H35" s="8" t="e">
        <v>#DIV/0!</v>
      </c>
    </row>
    <row r="36" spans="2:19" x14ac:dyDescent="0.25">
      <c r="B36" s="3">
        <v>0.1953125</v>
      </c>
      <c r="C36" s="8" t="e">
        <f t="shared" si="0"/>
        <v>#DIV/0!</v>
      </c>
      <c r="D36" s="8" t="e">
        <f t="shared" si="1"/>
        <v>#DIV/0!</v>
      </c>
      <c r="F36" s="8">
        <v>0.1953125</v>
      </c>
      <c r="G36" s="8" t="e">
        <v>#DIV/0!</v>
      </c>
      <c r="H36" s="8" t="e">
        <v>#DIV/0!</v>
      </c>
    </row>
    <row r="37" spans="2:19" hidden="1" x14ac:dyDescent="0.25"/>
    <row r="38" spans="2:19" hidden="1" x14ac:dyDescent="0.25">
      <c r="B38" s="8" t="e">
        <f t="array" ref="B38:D42">LINEST(LN(C30:C36),LN(B30:B36),TRUE,TRUE)</f>
        <v>#VALUE!</v>
      </c>
      <c r="C38" s="8" t="e">
        <v>#VALUE!</v>
      </c>
      <c r="D38" s="8" t="e">
        <v>#VALUE!</v>
      </c>
      <c r="F38" s="8" t="e">
        <f t="array" ref="F38:H42">LINEST(LN(C31:C36),LN(B31:B36),TRUE,TRUE)</f>
        <v>#VALUE!</v>
      </c>
      <c r="G38" s="8" t="e">
        <v>#VALUE!</v>
      </c>
      <c r="H38" s="8" t="e">
        <v>#VALUE!</v>
      </c>
      <c r="J38" s="8" t="e">
        <f t="array" ref="J38:L42">LINEST(LN(C30:C35),LN(B30:B35),TRUE,TRUE)</f>
        <v>#VALUE!</v>
      </c>
      <c r="K38" s="8" t="e">
        <v>#VALUE!</v>
      </c>
      <c r="L38" s="8" t="e">
        <v>#VALUE!</v>
      </c>
    </row>
    <row r="39" spans="2:19" hidden="1" x14ac:dyDescent="0.25">
      <c r="B39" s="8" t="e">
        <v>#VALUE!</v>
      </c>
      <c r="C39" s="8" t="e">
        <v>#VALUE!</v>
      </c>
      <c r="D39" s="8" t="e">
        <v>#VALUE!</v>
      </c>
      <c r="F39" s="8" t="e">
        <v>#VALUE!</v>
      </c>
      <c r="G39" s="8" t="e">
        <v>#VALUE!</v>
      </c>
      <c r="H39" s="8" t="e">
        <v>#VALUE!</v>
      </c>
      <c r="J39" s="8" t="e">
        <v>#VALUE!</v>
      </c>
      <c r="K39" s="8" t="e">
        <v>#VALUE!</v>
      </c>
      <c r="L39" s="8" t="e">
        <v>#VALUE!</v>
      </c>
    </row>
    <row r="40" spans="2:19" hidden="1" x14ac:dyDescent="0.25">
      <c r="B40" s="8" t="e">
        <v>#VALUE!</v>
      </c>
      <c r="C40" s="8" t="e">
        <v>#VALUE!</v>
      </c>
      <c r="D40" s="8" t="e">
        <v>#VALUE!</v>
      </c>
      <c r="F40" s="8" t="e">
        <v>#VALUE!</v>
      </c>
      <c r="G40" s="8" t="e">
        <v>#VALUE!</v>
      </c>
      <c r="H40" s="8" t="e">
        <v>#VALUE!</v>
      </c>
      <c r="J40" s="8" t="e">
        <v>#VALUE!</v>
      </c>
      <c r="K40" s="8" t="e">
        <v>#VALUE!</v>
      </c>
      <c r="L40" s="8" t="e">
        <v>#VALUE!</v>
      </c>
    </row>
    <row r="41" spans="2:19" hidden="1" x14ac:dyDescent="0.25">
      <c r="B41" s="8" t="e">
        <v>#VALUE!</v>
      </c>
      <c r="C41" s="8" t="e">
        <v>#VALUE!</v>
      </c>
      <c r="D41" s="8" t="e">
        <v>#VALUE!</v>
      </c>
      <c r="F41" s="8" t="e">
        <v>#VALUE!</v>
      </c>
      <c r="G41" s="8" t="e">
        <v>#VALUE!</v>
      </c>
      <c r="H41" s="8" t="e">
        <v>#VALUE!</v>
      </c>
      <c r="J41" s="8" t="e">
        <v>#VALUE!</v>
      </c>
      <c r="K41" s="8" t="e">
        <v>#VALUE!</v>
      </c>
      <c r="L41" s="8" t="e">
        <v>#VALUE!</v>
      </c>
    </row>
    <row r="42" spans="2:19" hidden="1" x14ac:dyDescent="0.25">
      <c r="B42" s="8" t="e">
        <v>#VALUE!</v>
      </c>
      <c r="C42" s="8" t="e">
        <v>#VALUE!</v>
      </c>
      <c r="D42" s="8" t="e">
        <v>#VALUE!</v>
      </c>
      <c r="F42" s="8" t="e">
        <v>#VALUE!</v>
      </c>
      <c r="G42" s="8" t="e">
        <v>#VALUE!</v>
      </c>
      <c r="H42" s="8" t="e">
        <v>#VALUE!</v>
      </c>
      <c r="J42" s="8" t="e">
        <v>#VALUE!</v>
      </c>
      <c r="K42" s="8" t="e">
        <v>#VALUE!</v>
      </c>
      <c r="L42" s="8" t="e">
        <v>#VALUE!</v>
      </c>
    </row>
    <row r="43" spans="2:19" hidden="1" x14ac:dyDescent="0.25">
      <c r="B43" s="8" t="e">
        <f>EXP(C38)</f>
        <v>#VALUE!</v>
      </c>
      <c r="C43" s="8" t="e">
        <f>B38</f>
        <v>#VALUE!</v>
      </c>
      <c r="F43" s="8" t="e">
        <f>EXP(G38)</f>
        <v>#VALUE!</v>
      </c>
      <c r="G43" s="8" t="e">
        <f>F38</f>
        <v>#VALUE!</v>
      </c>
      <c r="J43" s="8" t="e">
        <f>EXP(K38)</f>
        <v>#VALUE!</v>
      </c>
      <c r="K43" s="8" t="e">
        <f>J38</f>
        <v>#VALUE!</v>
      </c>
    </row>
    <row r="44" spans="2:19" hidden="1" x14ac:dyDescent="0.25">
      <c r="B44" s="12" t="e">
        <f>"y="&amp;TEXT(EXP(C38),"0.00")&amp;"x^("&amp;TEXT(B38,"0.0000")&amp;")"</f>
        <v>#VALUE!</v>
      </c>
      <c r="F44" s="12" t="e">
        <f>"y="&amp;TEXT(EXP(G38),"0.00")&amp;"x^("&amp;TEXT(F38,"0.0000")&amp;")"</f>
        <v>#VALUE!</v>
      </c>
      <c r="J44" s="12" t="e">
        <f>"y="&amp;TEXT(EXP(K38),"0.00")&amp;"x^("&amp;TEXT(J38,"0.0000")&amp;")"</f>
        <v>#VALUE!</v>
      </c>
      <c r="R44" s="8" t="e">
        <f>IF(AND(B40&gt;F40,B40&gt;J40),B40,IF(F40&gt;J40,F40,IF(J40&gt;F40,J40,"")))</f>
        <v>#VALUE!</v>
      </c>
    </row>
    <row r="45" spans="2:19" hidden="1" x14ac:dyDescent="0.25">
      <c r="N45" s="8" t="e">
        <f>IF($R$46=1,IF(AND($B$40&gt;$F$40,$B$40&gt;$J$40),B44,IF($F$40&gt;$J$40,F44,IF($J$40&gt;$F$40,J44,""))),IF($R$46=2,B44,IF($R$46=3,F44,IF($R$46=4,J44,""))))</f>
        <v>#VALUE!</v>
      </c>
    </row>
    <row r="46" spans="2:19" hidden="1" x14ac:dyDescent="0.25">
      <c r="B46" s="8" t="s">
        <v>9</v>
      </c>
      <c r="C46" s="8">
        <f t="shared" ref="C46:C53" si="2">E17</f>
        <v>0</v>
      </c>
      <c r="D46" s="8" t="e">
        <f>C46-$C$26</f>
        <v>#DIV/0!</v>
      </c>
      <c r="E46" s="8" t="e">
        <f>(D46/$B$43)^(1/$C$43)</f>
        <v>#DIV/0!</v>
      </c>
      <c r="F46" s="8" t="e">
        <f>IF(AND(E46&lt;$B$30, E46&gt;$B$36),$B$131,$B$132)</f>
        <v>#DIV/0!</v>
      </c>
      <c r="H46" s="8" t="e">
        <f>(D46/$F$43)^(1/$G$43)</f>
        <v>#DIV/0!</v>
      </c>
      <c r="I46" s="8" t="e">
        <f>IF(AND(H46&lt;$B$31, H46&gt;$B$36),$B$131,$B$132)</f>
        <v>#DIV/0!</v>
      </c>
      <c r="K46" s="8" t="e">
        <f>(D46/$J$43)^(1/$K$43)</f>
        <v>#DIV/0!</v>
      </c>
      <c r="L46" s="8" t="e">
        <f>IF(AND(K46&lt;$B$30, K46&gt;$B$35),$B$131,$B$132)</f>
        <v>#DIV/0!</v>
      </c>
      <c r="N46" s="8" t="e">
        <f t="shared" ref="N46:O77" si="3">IF($R$46=1,IF(AND($B$40&gt;$F$40,$B$40&gt;$J$40),E46,IF($F$40&gt;$J$40,H46,IF($J$40&gt;$F$40,K46,""))),IF($R$46=2,E46,IF($R$46=3,H46,IF($R$46=4,K46,""))))</f>
        <v>#DIV/0!</v>
      </c>
      <c r="O46" s="8" t="e">
        <f t="shared" si="3"/>
        <v>#DIV/0!</v>
      </c>
      <c r="R46" s="17">
        <v>2</v>
      </c>
      <c r="S46" s="12" t="e">
        <f>"Automatic R^2="&amp;IF(AND(B40&gt;F40,B40&gt;J40),TEXT(B40,"0.00000"),IF(F40&gt;J40,TEXT(F40,"0.00000"),IF(J40&gt;F40,TEXT(J40,"0.00000"),"")))</f>
        <v>#VALUE!</v>
      </c>
    </row>
    <row r="47" spans="2:19" hidden="1" x14ac:dyDescent="0.25">
      <c r="B47" s="8" t="s">
        <v>10</v>
      </c>
      <c r="C47" s="8">
        <f t="shared" si="2"/>
        <v>0</v>
      </c>
      <c r="D47" s="8" t="e">
        <f>C47-$C$26</f>
        <v>#DIV/0!</v>
      </c>
      <c r="E47" s="8" t="e">
        <f t="shared" ref="E47:E110" si="4">(D47/$B$43)^(1/$C$43)</f>
        <v>#DIV/0!</v>
      </c>
      <c r="F47" s="8" t="e">
        <f t="shared" ref="F47:F110" si="5">IF(AND(E47&lt;$B$30, E47&gt;$B$36),$B$131,$B$132)</f>
        <v>#DIV/0!</v>
      </c>
      <c r="H47" s="8" t="e">
        <f t="shared" ref="H47:H110" si="6">(D47/$F$43)^(1/$G$43)</f>
        <v>#DIV/0!</v>
      </c>
      <c r="I47" s="8" t="e">
        <f t="shared" ref="I47:I110" si="7">IF(AND(H47&lt;$B$31, H47&gt;$B$36),$B$131,$B$132)</f>
        <v>#DIV/0!</v>
      </c>
      <c r="K47" s="8" t="e">
        <f t="shared" ref="K47:K110" si="8">(D47/$J$43)^(1/$K$43)</f>
        <v>#DIV/0!</v>
      </c>
      <c r="L47" s="8" t="e">
        <f t="shared" ref="L47:L110" si="9">IF(AND(K47&lt;$B$30, K47&gt;$B$35),$B$131,$B$132)</f>
        <v>#DIV/0!</v>
      </c>
      <c r="N47" s="8" t="e">
        <f t="shared" si="3"/>
        <v>#DIV/0!</v>
      </c>
      <c r="O47" s="8" t="e">
        <f t="shared" si="3"/>
        <v>#DIV/0!</v>
      </c>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2:19" hidden="1" x14ac:dyDescent="0.25">
      <c r="B48" s="8" t="s">
        <v>11</v>
      </c>
      <c r="C48" s="8">
        <f t="shared" si="2"/>
        <v>0</v>
      </c>
      <c r="D48" s="8" t="e">
        <f t="shared" ref="D48:D111" si="10">C48-$C$26</f>
        <v>#DIV/0!</v>
      </c>
      <c r="E48" s="8" t="e">
        <f t="shared" si="4"/>
        <v>#DIV/0!</v>
      </c>
      <c r="F48" s="8" t="e">
        <f t="shared" si="5"/>
        <v>#DIV/0!</v>
      </c>
      <c r="H48" s="8" t="e">
        <f t="shared" si="6"/>
        <v>#DIV/0!</v>
      </c>
      <c r="I48" s="8" t="e">
        <f t="shared" si="7"/>
        <v>#DIV/0!</v>
      </c>
      <c r="K48" s="8" t="e">
        <f t="shared" si="8"/>
        <v>#DIV/0!</v>
      </c>
      <c r="L48" s="8" t="e">
        <f t="shared" si="9"/>
        <v>#DIV/0!</v>
      </c>
      <c r="N48" s="8" t="e">
        <f t="shared" si="3"/>
        <v>#DIV/0!</v>
      </c>
      <c r="O48" s="8" t="e">
        <f t="shared" si="3"/>
        <v>#DIV/0!</v>
      </c>
      <c r="S48" s="8" t="e">
        <f>"Remove Top Point R^2="&amp;TEXT(F40,"0.00000")</f>
        <v>#VALUE!</v>
      </c>
    </row>
    <row r="49" spans="2:19" hidden="1" x14ac:dyDescent="0.25">
      <c r="B49" s="8" t="s">
        <v>12</v>
      </c>
      <c r="C49" s="8">
        <f t="shared" si="2"/>
        <v>0</v>
      </c>
      <c r="D49" s="8" t="e">
        <f t="shared" si="10"/>
        <v>#DIV/0!</v>
      </c>
      <c r="E49" s="8" t="e">
        <f t="shared" si="4"/>
        <v>#DIV/0!</v>
      </c>
      <c r="F49" s="8" t="e">
        <f t="shared" si="5"/>
        <v>#DIV/0!</v>
      </c>
      <c r="H49" s="8" t="e">
        <f t="shared" si="6"/>
        <v>#DIV/0!</v>
      </c>
      <c r="I49" s="8" t="e">
        <f t="shared" si="7"/>
        <v>#DIV/0!</v>
      </c>
      <c r="K49" s="8" t="e">
        <f t="shared" si="8"/>
        <v>#DIV/0!</v>
      </c>
      <c r="L49" s="8" t="e">
        <f t="shared" si="9"/>
        <v>#DIV/0!</v>
      </c>
      <c r="N49" s="8" t="e">
        <f t="shared" si="3"/>
        <v>#DIV/0!</v>
      </c>
      <c r="O49" s="8" t="e">
        <f t="shared" si="3"/>
        <v>#DIV/0!</v>
      </c>
      <c r="S49" s="8" t="e">
        <f>"Remove Bottom Point R^2="&amp;TEXT(J40,"0.00000")</f>
        <v>#VALUE!</v>
      </c>
    </row>
    <row r="50" spans="2:19" hidden="1" x14ac:dyDescent="0.25">
      <c r="B50" s="8" t="s">
        <v>13</v>
      </c>
      <c r="C50" s="8">
        <f t="shared" si="2"/>
        <v>0</v>
      </c>
      <c r="D50" s="8" t="e">
        <f t="shared" si="10"/>
        <v>#DIV/0!</v>
      </c>
      <c r="E50" s="8" t="e">
        <f t="shared" si="4"/>
        <v>#DIV/0!</v>
      </c>
      <c r="F50" s="8" t="e">
        <f t="shared" si="5"/>
        <v>#DIV/0!</v>
      </c>
      <c r="H50" s="8" t="e">
        <f t="shared" si="6"/>
        <v>#DIV/0!</v>
      </c>
      <c r="I50" s="8" t="e">
        <f t="shared" si="7"/>
        <v>#DIV/0!</v>
      </c>
      <c r="K50" s="8" t="e">
        <f t="shared" si="8"/>
        <v>#DIV/0!</v>
      </c>
      <c r="L50" s="8" t="e">
        <f t="shared" si="9"/>
        <v>#DIV/0!</v>
      </c>
      <c r="N50" s="8" t="e">
        <f t="shared" si="3"/>
        <v>#DIV/0!</v>
      </c>
      <c r="O50" s="8" t="e">
        <f t="shared" si="3"/>
        <v>#DIV/0!</v>
      </c>
    </row>
    <row r="51" spans="2:19" hidden="1" x14ac:dyDescent="0.25">
      <c r="B51" s="8" t="s">
        <v>14</v>
      </c>
      <c r="C51" s="8">
        <f t="shared" si="2"/>
        <v>0</v>
      </c>
      <c r="D51" s="8" t="e">
        <f t="shared" si="10"/>
        <v>#DIV/0!</v>
      </c>
      <c r="E51" s="8" t="e">
        <f t="shared" si="4"/>
        <v>#DIV/0!</v>
      </c>
      <c r="F51" s="8" t="e">
        <f t="shared" si="5"/>
        <v>#DIV/0!</v>
      </c>
      <c r="H51" s="8" t="e">
        <f t="shared" si="6"/>
        <v>#DIV/0!</v>
      </c>
      <c r="I51" s="8" t="e">
        <f t="shared" si="7"/>
        <v>#DIV/0!</v>
      </c>
      <c r="K51" s="8" t="e">
        <f t="shared" si="8"/>
        <v>#DIV/0!</v>
      </c>
      <c r="L51" s="8" t="e">
        <f t="shared" si="9"/>
        <v>#DIV/0!</v>
      </c>
      <c r="N51" s="8" t="e">
        <f t="shared" si="3"/>
        <v>#DIV/0!</v>
      </c>
      <c r="O51" s="8" t="e">
        <f t="shared" si="3"/>
        <v>#DIV/0!</v>
      </c>
    </row>
    <row r="52" spans="2:19" hidden="1" x14ac:dyDescent="0.25">
      <c r="B52" s="8" t="s">
        <v>15</v>
      </c>
      <c r="C52" s="8">
        <f t="shared" si="2"/>
        <v>0</v>
      </c>
      <c r="D52" s="8" t="e">
        <f t="shared" si="10"/>
        <v>#DIV/0!</v>
      </c>
      <c r="E52" s="8" t="e">
        <f t="shared" si="4"/>
        <v>#DIV/0!</v>
      </c>
      <c r="F52" s="8" t="e">
        <f t="shared" si="5"/>
        <v>#DIV/0!</v>
      </c>
      <c r="H52" s="8" t="e">
        <f t="shared" si="6"/>
        <v>#DIV/0!</v>
      </c>
      <c r="I52" s="8" t="e">
        <f t="shared" si="7"/>
        <v>#DIV/0!</v>
      </c>
      <c r="K52" s="8" t="e">
        <f t="shared" si="8"/>
        <v>#DIV/0!</v>
      </c>
      <c r="L52" s="8" t="e">
        <f t="shared" si="9"/>
        <v>#DIV/0!</v>
      </c>
      <c r="N52" s="8" t="e">
        <f t="shared" si="3"/>
        <v>#DIV/0!</v>
      </c>
      <c r="O52" s="8" t="e">
        <f t="shared" si="3"/>
        <v>#DIV/0!</v>
      </c>
    </row>
    <row r="53" spans="2:19" hidden="1" x14ac:dyDescent="0.25">
      <c r="B53" s="8" t="s">
        <v>16</v>
      </c>
      <c r="C53" s="8">
        <f t="shared" si="2"/>
        <v>0</v>
      </c>
      <c r="D53" s="8" t="e">
        <f t="shared" si="10"/>
        <v>#DIV/0!</v>
      </c>
      <c r="E53" s="8" t="e">
        <f t="shared" si="4"/>
        <v>#DIV/0!</v>
      </c>
      <c r="F53" s="8" t="e">
        <f t="shared" si="5"/>
        <v>#DIV/0!</v>
      </c>
      <c r="H53" s="8" t="e">
        <f t="shared" si="6"/>
        <v>#DIV/0!</v>
      </c>
      <c r="I53" s="8" t="e">
        <f t="shared" si="7"/>
        <v>#DIV/0!</v>
      </c>
      <c r="K53" s="8" t="e">
        <f t="shared" si="8"/>
        <v>#DIV/0!</v>
      </c>
      <c r="L53" s="8" t="e">
        <f t="shared" si="9"/>
        <v>#DIV/0!</v>
      </c>
      <c r="N53" s="8" t="e">
        <f t="shared" si="3"/>
        <v>#DIV/0!</v>
      </c>
      <c r="O53" s="8" t="e">
        <f t="shared" si="3"/>
        <v>#DIV/0!</v>
      </c>
    </row>
    <row r="54" spans="2:19" hidden="1" x14ac:dyDescent="0.25">
      <c r="B54" s="8" t="s">
        <v>17</v>
      </c>
      <c r="C54" s="8">
        <f t="shared" ref="C54:C61" si="11">F17</f>
        <v>0</v>
      </c>
      <c r="D54" s="8" t="e">
        <f t="shared" si="10"/>
        <v>#DIV/0!</v>
      </c>
      <c r="E54" s="8" t="e">
        <f t="shared" si="4"/>
        <v>#DIV/0!</v>
      </c>
      <c r="F54" s="8" t="e">
        <f t="shared" si="5"/>
        <v>#DIV/0!</v>
      </c>
      <c r="H54" s="8" t="e">
        <f t="shared" si="6"/>
        <v>#DIV/0!</v>
      </c>
      <c r="I54" s="8" t="e">
        <f t="shared" si="7"/>
        <v>#DIV/0!</v>
      </c>
      <c r="K54" s="8" t="e">
        <f t="shared" si="8"/>
        <v>#DIV/0!</v>
      </c>
      <c r="L54" s="8" t="e">
        <f t="shared" si="9"/>
        <v>#DIV/0!</v>
      </c>
      <c r="N54" s="8" t="e">
        <f t="shared" si="3"/>
        <v>#DIV/0!</v>
      </c>
      <c r="O54" s="8" t="e">
        <f t="shared" si="3"/>
        <v>#DIV/0!</v>
      </c>
    </row>
    <row r="55" spans="2:19" hidden="1" x14ac:dyDescent="0.25">
      <c r="B55" s="8" t="s">
        <v>18</v>
      </c>
      <c r="C55" s="8">
        <f t="shared" si="11"/>
        <v>0</v>
      </c>
      <c r="D55" s="8" t="e">
        <f t="shared" si="10"/>
        <v>#DIV/0!</v>
      </c>
      <c r="E55" s="8" t="e">
        <f t="shared" si="4"/>
        <v>#DIV/0!</v>
      </c>
      <c r="F55" s="8" t="e">
        <f t="shared" si="5"/>
        <v>#DIV/0!</v>
      </c>
      <c r="H55" s="8" t="e">
        <f t="shared" si="6"/>
        <v>#DIV/0!</v>
      </c>
      <c r="I55" s="8" t="e">
        <f t="shared" si="7"/>
        <v>#DIV/0!</v>
      </c>
      <c r="K55" s="8" t="e">
        <f t="shared" si="8"/>
        <v>#DIV/0!</v>
      </c>
      <c r="L55" s="8" t="e">
        <f t="shared" si="9"/>
        <v>#DIV/0!</v>
      </c>
      <c r="N55" s="8" t="e">
        <f t="shared" si="3"/>
        <v>#DIV/0!</v>
      </c>
      <c r="O55" s="8" t="e">
        <f t="shared" si="3"/>
        <v>#DIV/0!</v>
      </c>
    </row>
    <row r="56" spans="2:19" hidden="1" x14ac:dyDescent="0.25">
      <c r="B56" s="8" t="s">
        <v>19</v>
      </c>
      <c r="C56" s="8">
        <f t="shared" si="11"/>
        <v>0</v>
      </c>
      <c r="D56" s="8" t="e">
        <f t="shared" si="10"/>
        <v>#DIV/0!</v>
      </c>
      <c r="E56" s="8" t="e">
        <f t="shared" si="4"/>
        <v>#DIV/0!</v>
      </c>
      <c r="F56" s="8" t="e">
        <f t="shared" si="5"/>
        <v>#DIV/0!</v>
      </c>
      <c r="H56" s="8" t="e">
        <f t="shared" si="6"/>
        <v>#DIV/0!</v>
      </c>
      <c r="I56" s="8" t="e">
        <f t="shared" si="7"/>
        <v>#DIV/0!</v>
      </c>
      <c r="K56" s="8" t="e">
        <f t="shared" si="8"/>
        <v>#DIV/0!</v>
      </c>
      <c r="L56" s="8" t="e">
        <f t="shared" si="9"/>
        <v>#DIV/0!</v>
      </c>
      <c r="N56" s="8" t="e">
        <f t="shared" si="3"/>
        <v>#DIV/0!</v>
      </c>
      <c r="O56" s="8" t="e">
        <f t="shared" si="3"/>
        <v>#DIV/0!</v>
      </c>
    </row>
    <row r="57" spans="2:19" hidden="1" x14ac:dyDescent="0.25">
      <c r="B57" s="8" t="s">
        <v>20</v>
      </c>
      <c r="C57" s="8">
        <f t="shared" si="11"/>
        <v>0</v>
      </c>
      <c r="D57" s="8" t="e">
        <f t="shared" si="10"/>
        <v>#DIV/0!</v>
      </c>
      <c r="E57" s="8" t="e">
        <f t="shared" si="4"/>
        <v>#DIV/0!</v>
      </c>
      <c r="F57" s="8" t="e">
        <f t="shared" si="5"/>
        <v>#DIV/0!</v>
      </c>
      <c r="H57" s="8" t="e">
        <f t="shared" si="6"/>
        <v>#DIV/0!</v>
      </c>
      <c r="I57" s="8" t="e">
        <f t="shared" si="7"/>
        <v>#DIV/0!</v>
      </c>
      <c r="K57" s="8" t="e">
        <f t="shared" si="8"/>
        <v>#DIV/0!</v>
      </c>
      <c r="L57" s="8" t="e">
        <f t="shared" si="9"/>
        <v>#DIV/0!</v>
      </c>
      <c r="N57" s="8" t="e">
        <f t="shared" si="3"/>
        <v>#DIV/0!</v>
      </c>
      <c r="O57" s="8" t="e">
        <f t="shared" si="3"/>
        <v>#DIV/0!</v>
      </c>
    </row>
    <row r="58" spans="2:19" hidden="1" x14ac:dyDescent="0.25">
      <c r="B58" s="8" t="s">
        <v>21</v>
      </c>
      <c r="C58" s="8">
        <f t="shared" si="11"/>
        <v>0</v>
      </c>
      <c r="D58" s="8" t="e">
        <f t="shared" si="10"/>
        <v>#DIV/0!</v>
      </c>
      <c r="E58" s="8" t="e">
        <f t="shared" si="4"/>
        <v>#DIV/0!</v>
      </c>
      <c r="F58" s="8" t="e">
        <f t="shared" si="5"/>
        <v>#DIV/0!</v>
      </c>
      <c r="H58" s="8" t="e">
        <f t="shared" si="6"/>
        <v>#DIV/0!</v>
      </c>
      <c r="I58" s="8" t="e">
        <f t="shared" si="7"/>
        <v>#DIV/0!</v>
      </c>
      <c r="K58" s="8" t="e">
        <f t="shared" si="8"/>
        <v>#DIV/0!</v>
      </c>
      <c r="L58" s="8" t="e">
        <f t="shared" si="9"/>
        <v>#DIV/0!</v>
      </c>
      <c r="N58" s="8" t="e">
        <f t="shared" si="3"/>
        <v>#DIV/0!</v>
      </c>
      <c r="O58" s="8" t="e">
        <f t="shared" si="3"/>
        <v>#DIV/0!</v>
      </c>
    </row>
    <row r="59" spans="2:19" hidden="1" x14ac:dyDescent="0.25">
      <c r="B59" s="8" t="s">
        <v>22</v>
      </c>
      <c r="C59" s="8">
        <f t="shared" si="11"/>
        <v>0</v>
      </c>
      <c r="D59" s="8" t="e">
        <f t="shared" si="10"/>
        <v>#DIV/0!</v>
      </c>
      <c r="E59" s="8" t="e">
        <f t="shared" si="4"/>
        <v>#DIV/0!</v>
      </c>
      <c r="F59" s="8" t="e">
        <f t="shared" si="5"/>
        <v>#DIV/0!</v>
      </c>
      <c r="H59" s="8" t="e">
        <f t="shared" si="6"/>
        <v>#DIV/0!</v>
      </c>
      <c r="I59" s="8" t="e">
        <f t="shared" si="7"/>
        <v>#DIV/0!</v>
      </c>
      <c r="K59" s="8" t="e">
        <f t="shared" si="8"/>
        <v>#DIV/0!</v>
      </c>
      <c r="L59" s="8" t="e">
        <f t="shared" si="9"/>
        <v>#DIV/0!</v>
      </c>
      <c r="N59" s="8" t="e">
        <f t="shared" si="3"/>
        <v>#DIV/0!</v>
      </c>
      <c r="O59" s="8" t="e">
        <f t="shared" si="3"/>
        <v>#DIV/0!</v>
      </c>
    </row>
    <row r="60" spans="2:19" hidden="1" x14ac:dyDescent="0.25">
      <c r="B60" s="8" t="s">
        <v>23</v>
      </c>
      <c r="C60" s="8">
        <f t="shared" si="11"/>
        <v>0</v>
      </c>
      <c r="D60" s="8" t="e">
        <f t="shared" si="10"/>
        <v>#DIV/0!</v>
      </c>
      <c r="E60" s="8" t="e">
        <f t="shared" si="4"/>
        <v>#DIV/0!</v>
      </c>
      <c r="F60" s="8" t="e">
        <f t="shared" si="5"/>
        <v>#DIV/0!</v>
      </c>
      <c r="H60" s="8" t="e">
        <f t="shared" si="6"/>
        <v>#DIV/0!</v>
      </c>
      <c r="I60" s="8" t="e">
        <f t="shared" si="7"/>
        <v>#DIV/0!</v>
      </c>
      <c r="K60" s="8" t="e">
        <f t="shared" si="8"/>
        <v>#DIV/0!</v>
      </c>
      <c r="L60" s="8" t="e">
        <f t="shared" si="9"/>
        <v>#DIV/0!</v>
      </c>
      <c r="N60" s="8" t="e">
        <f t="shared" si="3"/>
        <v>#DIV/0!</v>
      </c>
      <c r="O60" s="8" t="e">
        <f t="shared" si="3"/>
        <v>#DIV/0!</v>
      </c>
    </row>
    <row r="61" spans="2:19" hidden="1" x14ac:dyDescent="0.25">
      <c r="B61" s="8" t="s">
        <v>24</v>
      </c>
      <c r="C61" s="8">
        <f t="shared" si="11"/>
        <v>0</v>
      </c>
      <c r="D61" s="8" t="e">
        <f t="shared" si="10"/>
        <v>#DIV/0!</v>
      </c>
      <c r="E61" s="8" t="e">
        <f t="shared" si="4"/>
        <v>#DIV/0!</v>
      </c>
      <c r="F61" s="8" t="e">
        <f t="shared" si="5"/>
        <v>#DIV/0!</v>
      </c>
      <c r="H61" s="8" t="e">
        <f t="shared" si="6"/>
        <v>#DIV/0!</v>
      </c>
      <c r="I61" s="8" t="e">
        <f t="shared" si="7"/>
        <v>#DIV/0!</v>
      </c>
      <c r="K61" s="8" t="e">
        <f t="shared" si="8"/>
        <v>#DIV/0!</v>
      </c>
      <c r="L61" s="8" t="e">
        <f t="shared" si="9"/>
        <v>#DIV/0!</v>
      </c>
      <c r="N61" s="8" t="e">
        <f t="shared" si="3"/>
        <v>#DIV/0!</v>
      </c>
      <c r="O61" s="8" t="e">
        <f t="shared" si="3"/>
        <v>#DIV/0!</v>
      </c>
    </row>
    <row r="62" spans="2:19" hidden="1" x14ac:dyDescent="0.25">
      <c r="B62" s="8" t="s">
        <v>25</v>
      </c>
      <c r="C62" s="8">
        <f t="shared" ref="C62:C69" si="12">G17</f>
        <v>0</v>
      </c>
      <c r="D62" s="8" t="e">
        <f t="shared" si="10"/>
        <v>#DIV/0!</v>
      </c>
      <c r="E62" s="8" t="e">
        <f t="shared" si="4"/>
        <v>#DIV/0!</v>
      </c>
      <c r="F62" s="8" t="e">
        <f t="shared" si="5"/>
        <v>#DIV/0!</v>
      </c>
      <c r="H62" s="8" t="e">
        <f t="shared" si="6"/>
        <v>#DIV/0!</v>
      </c>
      <c r="I62" s="8" t="e">
        <f t="shared" si="7"/>
        <v>#DIV/0!</v>
      </c>
      <c r="K62" s="8" t="e">
        <f t="shared" si="8"/>
        <v>#DIV/0!</v>
      </c>
      <c r="L62" s="8" t="e">
        <f t="shared" si="9"/>
        <v>#DIV/0!</v>
      </c>
      <c r="N62" s="8" t="e">
        <f t="shared" si="3"/>
        <v>#DIV/0!</v>
      </c>
      <c r="O62" s="8" t="e">
        <f t="shared" si="3"/>
        <v>#DIV/0!</v>
      </c>
    </row>
    <row r="63" spans="2:19" hidden="1" x14ac:dyDescent="0.25">
      <c r="B63" s="8" t="s">
        <v>26</v>
      </c>
      <c r="C63" s="8">
        <f t="shared" si="12"/>
        <v>0</v>
      </c>
      <c r="D63" s="8" t="e">
        <f t="shared" si="10"/>
        <v>#DIV/0!</v>
      </c>
      <c r="E63" s="8" t="e">
        <f t="shared" si="4"/>
        <v>#DIV/0!</v>
      </c>
      <c r="F63" s="8" t="e">
        <f t="shared" si="5"/>
        <v>#DIV/0!</v>
      </c>
      <c r="H63" s="8" t="e">
        <f t="shared" si="6"/>
        <v>#DIV/0!</v>
      </c>
      <c r="I63" s="8" t="e">
        <f t="shared" si="7"/>
        <v>#DIV/0!</v>
      </c>
      <c r="K63" s="8" t="e">
        <f t="shared" si="8"/>
        <v>#DIV/0!</v>
      </c>
      <c r="L63" s="8" t="e">
        <f t="shared" si="9"/>
        <v>#DIV/0!</v>
      </c>
      <c r="N63" s="8" t="e">
        <f t="shared" si="3"/>
        <v>#DIV/0!</v>
      </c>
      <c r="O63" s="8" t="e">
        <f t="shared" si="3"/>
        <v>#DIV/0!</v>
      </c>
    </row>
    <row r="64" spans="2:19" hidden="1" x14ac:dyDescent="0.25">
      <c r="B64" s="8" t="s">
        <v>27</v>
      </c>
      <c r="C64" s="8">
        <f t="shared" si="12"/>
        <v>0</v>
      </c>
      <c r="D64" s="8" t="e">
        <f t="shared" si="10"/>
        <v>#DIV/0!</v>
      </c>
      <c r="E64" s="8" t="e">
        <f t="shared" si="4"/>
        <v>#DIV/0!</v>
      </c>
      <c r="F64" s="8" t="e">
        <f t="shared" si="5"/>
        <v>#DIV/0!</v>
      </c>
      <c r="H64" s="8" t="e">
        <f t="shared" si="6"/>
        <v>#DIV/0!</v>
      </c>
      <c r="I64" s="8" t="e">
        <f t="shared" si="7"/>
        <v>#DIV/0!</v>
      </c>
      <c r="K64" s="8" t="e">
        <f t="shared" si="8"/>
        <v>#DIV/0!</v>
      </c>
      <c r="L64" s="8" t="e">
        <f t="shared" si="9"/>
        <v>#DIV/0!</v>
      </c>
      <c r="N64" s="8" t="e">
        <f t="shared" si="3"/>
        <v>#DIV/0!</v>
      </c>
      <c r="O64" s="8" t="e">
        <f t="shared" si="3"/>
        <v>#DIV/0!</v>
      </c>
    </row>
    <row r="65" spans="2:15" hidden="1" x14ac:dyDescent="0.25">
      <c r="B65" s="8" t="s">
        <v>28</v>
      </c>
      <c r="C65" s="8">
        <f t="shared" si="12"/>
        <v>0</v>
      </c>
      <c r="D65" s="8" t="e">
        <f t="shared" si="10"/>
        <v>#DIV/0!</v>
      </c>
      <c r="E65" s="8" t="e">
        <f t="shared" si="4"/>
        <v>#DIV/0!</v>
      </c>
      <c r="F65" s="8" t="e">
        <f t="shared" si="5"/>
        <v>#DIV/0!</v>
      </c>
      <c r="H65" s="8" t="e">
        <f t="shared" si="6"/>
        <v>#DIV/0!</v>
      </c>
      <c r="I65" s="8" t="e">
        <f t="shared" si="7"/>
        <v>#DIV/0!</v>
      </c>
      <c r="K65" s="8" t="e">
        <f t="shared" si="8"/>
        <v>#DIV/0!</v>
      </c>
      <c r="L65" s="8" t="e">
        <f t="shared" si="9"/>
        <v>#DIV/0!</v>
      </c>
      <c r="N65" s="8" t="e">
        <f t="shared" si="3"/>
        <v>#DIV/0!</v>
      </c>
      <c r="O65" s="8" t="e">
        <f t="shared" si="3"/>
        <v>#DIV/0!</v>
      </c>
    </row>
    <row r="66" spans="2:15" hidden="1" x14ac:dyDescent="0.25">
      <c r="B66" s="8" t="s">
        <v>29</v>
      </c>
      <c r="C66" s="8">
        <f t="shared" si="12"/>
        <v>0</v>
      </c>
      <c r="D66" s="8" t="e">
        <f t="shared" si="10"/>
        <v>#DIV/0!</v>
      </c>
      <c r="E66" s="8" t="e">
        <f t="shared" si="4"/>
        <v>#DIV/0!</v>
      </c>
      <c r="F66" s="8" t="e">
        <f t="shared" si="5"/>
        <v>#DIV/0!</v>
      </c>
      <c r="H66" s="8" t="e">
        <f t="shared" si="6"/>
        <v>#DIV/0!</v>
      </c>
      <c r="I66" s="8" t="e">
        <f t="shared" si="7"/>
        <v>#DIV/0!</v>
      </c>
      <c r="K66" s="8" t="e">
        <f t="shared" si="8"/>
        <v>#DIV/0!</v>
      </c>
      <c r="L66" s="8" t="e">
        <f t="shared" si="9"/>
        <v>#DIV/0!</v>
      </c>
      <c r="N66" s="8" t="e">
        <f t="shared" si="3"/>
        <v>#DIV/0!</v>
      </c>
      <c r="O66" s="8" t="e">
        <f t="shared" si="3"/>
        <v>#DIV/0!</v>
      </c>
    </row>
    <row r="67" spans="2:15" hidden="1" x14ac:dyDescent="0.25">
      <c r="B67" s="8" t="s">
        <v>30</v>
      </c>
      <c r="C67" s="8">
        <f t="shared" si="12"/>
        <v>0</v>
      </c>
      <c r="D67" s="8" t="e">
        <f t="shared" si="10"/>
        <v>#DIV/0!</v>
      </c>
      <c r="E67" s="8" t="e">
        <f t="shared" si="4"/>
        <v>#DIV/0!</v>
      </c>
      <c r="F67" s="8" t="e">
        <f t="shared" si="5"/>
        <v>#DIV/0!</v>
      </c>
      <c r="H67" s="8" t="e">
        <f t="shared" si="6"/>
        <v>#DIV/0!</v>
      </c>
      <c r="I67" s="8" t="e">
        <f t="shared" si="7"/>
        <v>#DIV/0!</v>
      </c>
      <c r="K67" s="8" t="e">
        <f t="shared" si="8"/>
        <v>#DIV/0!</v>
      </c>
      <c r="L67" s="8" t="e">
        <f t="shared" si="9"/>
        <v>#DIV/0!</v>
      </c>
      <c r="N67" s="8" t="e">
        <f t="shared" si="3"/>
        <v>#DIV/0!</v>
      </c>
      <c r="O67" s="8" t="e">
        <f t="shared" si="3"/>
        <v>#DIV/0!</v>
      </c>
    </row>
    <row r="68" spans="2:15" hidden="1" x14ac:dyDescent="0.25">
      <c r="B68" s="8" t="s">
        <v>31</v>
      </c>
      <c r="C68" s="8">
        <f t="shared" si="12"/>
        <v>0</v>
      </c>
      <c r="D68" s="8" t="e">
        <f t="shared" si="10"/>
        <v>#DIV/0!</v>
      </c>
      <c r="E68" s="8" t="e">
        <f t="shared" si="4"/>
        <v>#DIV/0!</v>
      </c>
      <c r="F68" s="8" t="e">
        <f t="shared" si="5"/>
        <v>#DIV/0!</v>
      </c>
      <c r="H68" s="8" t="e">
        <f t="shared" si="6"/>
        <v>#DIV/0!</v>
      </c>
      <c r="I68" s="8" t="e">
        <f t="shared" si="7"/>
        <v>#DIV/0!</v>
      </c>
      <c r="K68" s="8" t="e">
        <f t="shared" si="8"/>
        <v>#DIV/0!</v>
      </c>
      <c r="L68" s="8" t="e">
        <f t="shared" si="9"/>
        <v>#DIV/0!</v>
      </c>
      <c r="N68" s="8" t="e">
        <f t="shared" si="3"/>
        <v>#DIV/0!</v>
      </c>
      <c r="O68" s="8" t="e">
        <f t="shared" si="3"/>
        <v>#DIV/0!</v>
      </c>
    </row>
    <row r="69" spans="2:15" hidden="1" x14ac:dyDescent="0.25">
      <c r="B69" s="8" t="s">
        <v>32</v>
      </c>
      <c r="C69" s="8">
        <f t="shared" si="12"/>
        <v>0</v>
      </c>
      <c r="D69" s="8" t="e">
        <f t="shared" si="10"/>
        <v>#DIV/0!</v>
      </c>
      <c r="E69" s="8" t="e">
        <f t="shared" si="4"/>
        <v>#DIV/0!</v>
      </c>
      <c r="F69" s="8" t="e">
        <f t="shared" si="5"/>
        <v>#DIV/0!</v>
      </c>
      <c r="H69" s="8" t="e">
        <f t="shared" si="6"/>
        <v>#DIV/0!</v>
      </c>
      <c r="I69" s="8" t="e">
        <f t="shared" si="7"/>
        <v>#DIV/0!</v>
      </c>
      <c r="K69" s="8" t="e">
        <f t="shared" si="8"/>
        <v>#DIV/0!</v>
      </c>
      <c r="L69" s="8" t="e">
        <f t="shared" si="9"/>
        <v>#DIV/0!</v>
      </c>
      <c r="N69" s="8" t="e">
        <f t="shared" si="3"/>
        <v>#DIV/0!</v>
      </c>
      <c r="O69" s="8" t="e">
        <f t="shared" si="3"/>
        <v>#DIV/0!</v>
      </c>
    </row>
    <row r="70" spans="2:15" hidden="1" x14ac:dyDescent="0.25">
      <c r="B70" s="8" t="s">
        <v>33</v>
      </c>
      <c r="C70" s="8">
        <f t="shared" ref="C70:C77" si="13">H17</f>
        <v>0</v>
      </c>
      <c r="D70" s="8" t="e">
        <f t="shared" si="10"/>
        <v>#DIV/0!</v>
      </c>
      <c r="E70" s="8" t="e">
        <f t="shared" si="4"/>
        <v>#DIV/0!</v>
      </c>
      <c r="F70" s="8" t="e">
        <f t="shared" si="5"/>
        <v>#DIV/0!</v>
      </c>
      <c r="H70" s="8" t="e">
        <f t="shared" si="6"/>
        <v>#DIV/0!</v>
      </c>
      <c r="I70" s="8" t="e">
        <f t="shared" si="7"/>
        <v>#DIV/0!</v>
      </c>
      <c r="K70" s="8" t="e">
        <f t="shared" si="8"/>
        <v>#DIV/0!</v>
      </c>
      <c r="L70" s="8" t="e">
        <f t="shared" si="9"/>
        <v>#DIV/0!</v>
      </c>
      <c r="N70" s="8" t="e">
        <f t="shared" si="3"/>
        <v>#DIV/0!</v>
      </c>
      <c r="O70" s="8" t="e">
        <f t="shared" si="3"/>
        <v>#DIV/0!</v>
      </c>
    </row>
    <row r="71" spans="2:15" hidden="1" x14ac:dyDescent="0.25">
      <c r="B71" s="8" t="s">
        <v>50</v>
      </c>
      <c r="C71" s="8">
        <f t="shared" si="13"/>
        <v>0</v>
      </c>
      <c r="D71" s="8" t="e">
        <f t="shared" si="10"/>
        <v>#DIV/0!</v>
      </c>
      <c r="E71" s="8" t="e">
        <f t="shared" si="4"/>
        <v>#DIV/0!</v>
      </c>
      <c r="F71" s="8" t="e">
        <f t="shared" si="5"/>
        <v>#DIV/0!</v>
      </c>
      <c r="H71" s="8" t="e">
        <f t="shared" si="6"/>
        <v>#DIV/0!</v>
      </c>
      <c r="I71" s="8" t="e">
        <f t="shared" si="7"/>
        <v>#DIV/0!</v>
      </c>
      <c r="K71" s="8" t="e">
        <f t="shared" si="8"/>
        <v>#DIV/0!</v>
      </c>
      <c r="L71" s="8" t="e">
        <f t="shared" si="9"/>
        <v>#DIV/0!</v>
      </c>
      <c r="N71" s="8" t="e">
        <f t="shared" si="3"/>
        <v>#DIV/0!</v>
      </c>
      <c r="O71" s="8" t="e">
        <f t="shared" si="3"/>
        <v>#DIV/0!</v>
      </c>
    </row>
    <row r="72" spans="2:15" hidden="1" x14ac:dyDescent="0.25">
      <c r="B72" s="8" t="s">
        <v>51</v>
      </c>
      <c r="C72" s="8">
        <f t="shared" si="13"/>
        <v>0</v>
      </c>
      <c r="D72" s="8" t="e">
        <f t="shared" si="10"/>
        <v>#DIV/0!</v>
      </c>
      <c r="E72" s="8" t="e">
        <f t="shared" si="4"/>
        <v>#DIV/0!</v>
      </c>
      <c r="F72" s="8" t="e">
        <f t="shared" si="5"/>
        <v>#DIV/0!</v>
      </c>
      <c r="H72" s="8" t="e">
        <f t="shared" si="6"/>
        <v>#DIV/0!</v>
      </c>
      <c r="I72" s="8" t="e">
        <f t="shared" si="7"/>
        <v>#DIV/0!</v>
      </c>
      <c r="K72" s="8" t="e">
        <f t="shared" si="8"/>
        <v>#DIV/0!</v>
      </c>
      <c r="L72" s="8" t="e">
        <f t="shared" si="9"/>
        <v>#DIV/0!</v>
      </c>
      <c r="N72" s="8" t="e">
        <f t="shared" si="3"/>
        <v>#DIV/0!</v>
      </c>
      <c r="O72" s="8" t="e">
        <f t="shared" si="3"/>
        <v>#DIV/0!</v>
      </c>
    </row>
    <row r="73" spans="2:15" hidden="1" x14ac:dyDescent="0.25">
      <c r="B73" s="8" t="s">
        <v>52</v>
      </c>
      <c r="C73" s="8">
        <f t="shared" si="13"/>
        <v>0</v>
      </c>
      <c r="D73" s="8" t="e">
        <f t="shared" si="10"/>
        <v>#DIV/0!</v>
      </c>
      <c r="E73" s="8" t="e">
        <f t="shared" si="4"/>
        <v>#DIV/0!</v>
      </c>
      <c r="F73" s="8" t="e">
        <f t="shared" si="5"/>
        <v>#DIV/0!</v>
      </c>
      <c r="H73" s="8" t="e">
        <f t="shared" si="6"/>
        <v>#DIV/0!</v>
      </c>
      <c r="I73" s="8" t="e">
        <f t="shared" si="7"/>
        <v>#DIV/0!</v>
      </c>
      <c r="K73" s="8" t="e">
        <f t="shared" si="8"/>
        <v>#DIV/0!</v>
      </c>
      <c r="L73" s="8" t="e">
        <f t="shared" si="9"/>
        <v>#DIV/0!</v>
      </c>
      <c r="N73" s="8" t="e">
        <f t="shared" si="3"/>
        <v>#DIV/0!</v>
      </c>
      <c r="O73" s="8" t="e">
        <f t="shared" si="3"/>
        <v>#DIV/0!</v>
      </c>
    </row>
    <row r="74" spans="2:15" hidden="1" x14ac:dyDescent="0.25">
      <c r="B74" s="8" t="s">
        <v>53</v>
      </c>
      <c r="C74" s="8">
        <f t="shared" si="13"/>
        <v>0</v>
      </c>
      <c r="D74" s="8" t="e">
        <f t="shared" si="10"/>
        <v>#DIV/0!</v>
      </c>
      <c r="E74" s="8" t="e">
        <f t="shared" si="4"/>
        <v>#DIV/0!</v>
      </c>
      <c r="F74" s="8" t="e">
        <f t="shared" si="5"/>
        <v>#DIV/0!</v>
      </c>
      <c r="H74" s="8" t="e">
        <f t="shared" si="6"/>
        <v>#DIV/0!</v>
      </c>
      <c r="I74" s="8" t="e">
        <f t="shared" si="7"/>
        <v>#DIV/0!</v>
      </c>
      <c r="K74" s="8" t="e">
        <f t="shared" si="8"/>
        <v>#DIV/0!</v>
      </c>
      <c r="L74" s="8" t="e">
        <f t="shared" si="9"/>
        <v>#DIV/0!</v>
      </c>
      <c r="N74" s="8" t="e">
        <f t="shared" si="3"/>
        <v>#DIV/0!</v>
      </c>
      <c r="O74" s="8" t="e">
        <f t="shared" si="3"/>
        <v>#DIV/0!</v>
      </c>
    </row>
    <row r="75" spans="2:15" hidden="1" x14ac:dyDescent="0.25">
      <c r="B75" s="8" t="s">
        <v>54</v>
      </c>
      <c r="C75" s="8">
        <f t="shared" si="13"/>
        <v>0</v>
      </c>
      <c r="D75" s="8" t="e">
        <f t="shared" si="10"/>
        <v>#DIV/0!</v>
      </c>
      <c r="E75" s="8" t="e">
        <f t="shared" si="4"/>
        <v>#DIV/0!</v>
      </c>
      <c r="F75" s="8" t="e">
        <f t="shared" si="5"/>
        <v>#DIV/0!</v>
      </c>
      <c r="H75" s="8" t="e">
        <f t="shared" si="6"/>
        <v>#DIV/0!</v>
      </c>
      <c r="I75" s="8" t="e">
        <f t="shared" si="7"/>
        <v>#DIV/0!</v>
      </c>
      <c r="K75" s="8" t="e">
        <f t="shared" si="8"/>
        <v>#DIV/0!</v>
      </c>
      <c r="L75" s="8" t="e">
        <f t="shared" si="9"/>
        <v>#DIV/0!</v>
      </c>
      <c r="N75" s="8" t="e">
        <f t="shared" si="3"/>
        <v>#DIV/0!</v>
      </c>
      <c r="O75" s="8" t="e">
        <f t="shared" si="3"/>
        <v>#DIV/0!</v>
      </c>
    </row>
    <row r="76" spans="2:15" hidden="1" x14ac:dyDescent="0.25">
      <c r="B76" s="8" t="s">
        <v>55</v>
      </c>
      <c r="C76" s="8">
        <f t="shared" si="13"/>
        <v>0</v>
      </c>
      <c r="D76" s="8" t="e">
        <f t="shared" si="10"/>
        <v>#DIV/0!</v>
      </c>
      <c r="E76" s="8" t="e">
        <f t="shared" si="4"/>
        <v>#DIV/0!</v>
      </c>
      <c r="F76" s="8" t="e">
        <f t="shared" si="5"/>
        <v>#DIV/0!</v>
      </c>
      <c r="H76" s="8" t="e">
        <f t="shared" si="6"/>
        <v>#DIV/0!</v>
      </c>
      <c r="I76" s="8" t="e">
        <f t="shared" si="7"/>
        <v>#DIV/0!</v>
      </c>
      <c r="K76" s="8" t="e">
        <f t="shared" si="8"/>
        <v>#DIV/0!</v>
      </c>
      <c r="L76" s="8" t="e">
        <f t="shared" si="9"/>
        <v>#DIV/0!</v>
      </c>
      <c r="N76" s="8" t="e">
        <f t="shared" si="3"/>
        <v>#DIV/0!</v>
      </c>
      <c r="O76" s="8" t="e">
        <f t="shared" si="3"/>
        <v>#DIV/0!</v>
      </c>
    </row>
    <row r="77" spans="2:15" hidden="1" x14ac:dyDescent="0.25">
      <c r="B77" s="8" t="s">
        <v>56</v>
      </c>
      <c r="C77" s="8">
        <f t="shared" si="13"/>
        <v>0</v>
      </c>
      <c r="D77" s="8" t="e">
        <f t="shared" si="10"/>
        <v>#DIV/0!</v>
      </c>
      <c r="E77" s="8" t="e">
        <f t="shared" si="4"/>
        <v>#DIV/0!</v>
      </c>
      <c r="F77" s="8" t="e">
        <f t="shared" si="5"/>
        <v>#DIV/0!</v>
      </c>
      <c r="H77" s="8" t="e">
        <f t="shared" si="6"/>
        <v>#DIV/0!</v>
      </c>
      <c r="I77" s="8" t="e">
        <f t="shared" si="7"/>
        <v>#DIV/0!</v>
      </c>
      <c r="K77" s="8" t="e">
        <f t="shared" si="8"/>
        <v>#DIV/0!</v>
      </c>
      <c r="L77" s="8" t="e">
        <f t="shared" si="9"/>
        <v>#DIV/0!</v>
      </c>
      <c r="N77" s="8" t="e">
        <f t="shared" si="3"/>
        <v>#DIV/0!</v>
      </c>
      <c r="O77" s="8" t="e">
        <f t="shared" si="3"/>
        <v>#DIV/0!</v>
      </c>
    </row>
    <row r="78" spans="2:15" hidden="1" x14ac:dyDescent="0.25">
      <c r="B78" s="8" t="s">
        <v>57</v>
      </c>
      <c r="C78" s="8">
        <f t="shared" ref="C78:C85" si="14">I17</f>
        <v>0</v>
      </c>
      <c r="D78" s="8" t="e">
        <f t="shared" si="10"/>
        <v>#DIV/0!</v>
      </c>
      <c r="E78" s="8" t="e">
        <f t="shared" si="4"/>
        <v>#DIV/0!</v>
      </c>
      <c r="F78" s="8" t="e">
        <f t="shared" si="5"/>
        <v>#DIV/0!</v>
      </c>
      <c r="H78" s="8" t="e">
        <f t="shared" si="6"/>
        <v>#DIV/0!</v>
      </c>
      <c r="I78" s="8" t="e">
        <f t="shared" si="7"/>
        <v>#DIV/0!</v>
      </c>
      <c r="K78" s="8" t="e">
        <f t="shared" si="8"/>
        <v>#DIV/0!</v>
      </c>
      <c r="L78" s="8" t="e">
        <f t="shared" si="9"/>
        <v>#DIV/0!</v>
      </c>
      <c r="N78" s="8" t="e">
        <f t="shared" ref="N78:O109" si="15">IF($R$46=1,IF(AND($B$40&gt;$F$40,$B$40&gt;$J$40),E78,IF($F$40&gt;$J$40,H78,IF($J$40&gt;$F$40,K78,""))),IF($R$46=2,E78,IF($R$46=3,H78,IF($R$46=4,K78,""))))</f>
        <v>#DIV/0!</v>
      </c>
      <c r="O78" s="8" t="e">
        <f t="shared" si="15"/>
        <v>#DIV/0!</v>
      </c>
    </row>
    <row r="79" spans="2:15" hidden="1" x14ac:dyDescent="0.25">
      <c r="B79" s="8" t="s">
        <v>58</v>
      </c>
      <c r="C79" s="8">
        <f t="shared" si="14"/>
        <v>0</v>
      </c>
      <c r="D79" s="8" t="e">
        <f t="shared" si="10"/>
        <v>#DIV/0!</v>
      </c>
      <c r="E79" s="8" t="e">
        <f t="shared" si="4"/>
        <v>#DIV/0!</v>
      </c>
      <c r="F79" s="8" t="e">
        <f t="shared" si="5"/>
        <v>#DIV/0!</v>
      </c>
      <c r="H79" s="8" t="e">
        <f t="shared" si="6"/>
        <v>#DIV/0!</v>
      </c>
      <c r="I79" s="8" t="e">
        <f t="shared" si="7"/>
        <v>#DIV/0!</v>
      </c>
      <c r="K79" s="8" t="e">
        <f t="shared" si="8"/>
        <v>#DIV/0!</v>
      </c>
      <c r="L79" s="8" t="e">
        <f t="shared" si="9"/>
        <v>#DIV/0!</v>
      </c>
      <c r="N79" s="8" t="e">
        <f t="shared" si="15"/>
        <v>#DIV/0!</v>
      </c>
      <c r="O79" s="8" t="e">
        <f t="shared" si="15"/>
        <v>#DIV/0!</v>
      </c>
    </row>
    <row r="80" spans="2:15" hidden="1" x14ac:dyDescent="0.25">
      <c r="B80" s="8" t="s">
        <v>59</v>
      </c>
      <c r="C80" s="8">
        <f t="shared" si="14"/>
        <v>0</v>
      </c>
      <c r="D80" s="8" t="e">
        <f t="shared" si="10"/>
        <v>#DIV/0!</v>
      </c>
      <c r="E80" s="8" t="e">
        <f t="shared" si="4"/>
        <v>#DIV/0!</v>
      </c>
      <c r="F80" s="8" t="e">
        <f t="shared" si="5"/>
        <v>#DIV/0!</v>
      </c>
      <c r="H80" s="8" t="e">
        <f t="shared" si="6"/>
        <v>#DIV/0!</v>
      </c>
      <c r="I80" s="8" t="e">
        <f t="shared" si="7"/>
        <v>#DIV/0!</v>
      </c>
      <c r="K80" s="8" t="e">
        <f t="shared" si="8"/>
        <v>#DIV/0!</v>
      </c>
      <c r="L80" s="8" t="e">
        <f t="shared" si="9"/>
        <v>#DIV/0!</v>
      </c>
      <c r="N80" s="8" t="e">
        <f t="shared" si="15"/>
        <v>#DIV/0!</v>
      </c>
      <c r="O80" s="8" t="e">
        <f t="shared" si="15"/>
        <v>#DIV/0!</v>
      </c>
    </row>
    <row r="81" spans="2:15" hidden="1" x14ac:dyDescent="0.25">
      <c r="B81" s="8" t="s">
        <v>60</v>
      </c>
      <c r="C81" s="8">
        <f t="shared" si="14"/>
        <v>0</v>
      </c>
      <c r="D81" s="8" t="e">
        <f t="shared" si="10"/>
        <v>#DIV/0!</v>
      </c>
      <c r="E81" s="8" t="e">
        <f t="shared" si="4"/>
        <v>#DIV/0!</v>
      </c>
      <c r="F81" s="8" t="e">
        <f t="shared" si="5"/>
        <v>#DIV/0!</v>
      </c>
      <c r="H81" s="8" t="e">
        <f t="shared" si="6"/>
        <v>#DIV/0!</v>
      </c>
      <c r="I81" s="8" t="e">
        <f t="shared" si="7"/>
        <v>#DIV/0!</v>
      </c>
      <c r="K81" s="8" t="e">
        <f t="shared" si="8"/>
        <v>#DIV/0!</v>
      </c>
      <c r="L81" s="8" t="e">
        <f t="shared" si="9"/>
        <v>#DIV/0!</v>
      </c>
      <c r="N81" s="8" t="e">
        <f t="shared" si="15"/>
        <v>#DIV/0!</v>
      </c>
      <c r="O81" s="8" t="e">
        <f t="shared" si="15"/>
        <v>#DIV/0!</v>
      </c>
    </row>
    <row r="82" spans="2:15" hidden="1" x14ac:dyDescent="0.25">
      <c r="B82" s="8" t="s">
        <v>61</v>
      </c>
      <c r="C82" s="8">
        <f t="shared" si="14"/>
        <v>0</v>
      </c>
      <c r="D82" s="8" t="e">
        <f t="shared" si="10"/>
        <v>#DIV/0!</v>
      </c>
      <c r="E82" s="8" t="e">
        <f t="shared" si="4"/>
        <v>#DIV/0!</v>
      </c>
      <c r="F82" s="8" t="e">
        <f t="shared" si="5"/>
        <v>#DIV/0!</v>
      </c>
      <c r="H82" s="8" t="e">
        <f t="shared" si="6"/>
        <v>#DIV/0!</v>
      </c>
      <c r="I82" s="8" t="e">
        <f t="shared" si="7"/>
        <v>#DIV/0!</v>
      </c>
      <c r="K82" s="8" t="e">
        <f t="shared" si="8"/>
        <v>#DIV/0!</v>
      </c>
      <c r="L82" s="8" t="e">
        <f t="shared" si="9"/>
        <v>#DIV/0!</v>
      </c>
      <c r="N82" s="8" t="e">
        <f t="shared" si="15"/>
        <v>#DIV/0!</v>
      </c>
      <c r="O82" s="8" t="e">
        <f t="shared" si="15"/>
        <v>#DIV/0!</v>
      </c>
    </row>
    <row r="83" spans="2:15" hidden="1" x14ac:dyDescent="0.25">
      <c r="B83" s="8" t="s">
        <v>62</v>
      </c>
      <c r="C83" s="8">
        <f t="shared" si="14"/>
        <v>0</v>
      </c>
      <c r="D83" s="8" t="e">
        <f t="shared" si="10"/>
        <v>#DIV/0!</v>
      </c>
      <c r="E83" s="8" t="e">
        <f t="shared" si="4"/>
        <v>#DIV/0!</v>
      </c>
      <c r="F83" s="8" t="e">
        <f t="shared" si="5"/>
        <v>#DIV/0!</v>
      </c>
      <c r="H83" s="8" t="e">
        <f t="shared" si="6"/>
        <v>#DIV/0!</v>
      </c>
      <c r="I83" s="8" t="e">
        <f t="shared" si="7"/>
        <v>#DIV/0!</v>
      </c>
      <c r="K83" s="8" t="e">
        <f t="shared" si="8"/>
        <v>#DIV/0!</v>
      </c>
      <c r="L83" s="8" t="e">
        <f t="shared" si="9"/>
        <v>#DIV/0!</v>
      </c>
      <c r="N83" s="8" t="e">
        <f t="shared" si="15"/>
        <v>#DIV/0!</v>
      </c>
      <c r="O83" s="8" t="e">
        <f t="shared" si="15"/>
        <v>#DIV/0!</v>
      </c>
    </row>
    <row r="84" spans="2:15" hidden="1" x14ac:dyDescent="0.25">
      <c r="B84" s="8" t="s">
        <v>63</v>
      </c>
      <c r="C84" s="8">
        <f t="shared" si="14"/>
        <v>0</v>
      </c>
      <c r="D84" s="8" t="e">
        <f t="shared" si="10"/>
        <v>#DIV/0!</v>
      </c>
      <c r="E84" s="8" t="e">
        <f t="shared" si="4"/>
        <v>#DIV/0!</v>
      </c>
      <c r="F84" s="8" t="e">
        <f t="shared" si="5"/>
        <v>#DIV/0!</v>
      </c>
      <c r="H84" s="8" t="e">
        <f t="shared" si="6"/>
        <v>#DIV/0!</v>
      </c>
      <c r="I84" s="8" t="e">
        <f t="shared" si="7"/>
        <v>#DIV/0!</v>
      </c>
      <c r="K84" s="8" t="e">
        <f t="shared" si="8"/>
        <v>#DIV/0!</v>
      </c>
      <c r="L84" s="8" t="e">
        <f t="shared" si="9"/>
        <v>#DIV/0!</v>
      </c>
      <c r="N84" s="8" t="e">
        <f t="shared" si="15"/>
        <v>#DIV/0!</v>
      </c>
      <c r="O84" s="8" t="e">
        <f t="shared" si="15"/>
        <v>#DIV/0!</v>
      </c>
    </row>
    <row r="85" spans="2:15" hidden="1" x14ac:dyDescent="0.25">
      <c r="B85" s="8" t="s">
        <v>64</v>
      </c>
      <c r="C85" s="8">
        <f t="shared" si="14"/>
        <v>0</v>
      </c>
      <c r="D85" s="8" t="e">
        <f t="shared" si="10"/>
        <v>#DIV/0!</v>
      </c>
      <c r="E85" s="8" t="e">
        <f t="shared" si="4"/>
        <v>#DIV/0!</v>
      </c>
      <c r="F85" s="8" t="e">
        <f t="shared" si="5"/>
        <v>#DIV/0!</v>
      </c>
      <c r="H85" s="8" t="e">
        <f t="shared" si="6"/>
        <v>#DIV/0!</v>
      </c>
      <c r="I85" s="8" t="e">
        <f t="shared" si="7"/>
        <v>#DIV/0!</v>
      </c>
      <c r="K85" s="8" t="e">
        <f t="shared" si="8"/>
        <v>#DIV/0!</v>
      </c>
      <c r="L85" s="8" t="e">
        <f t="shared" si="9"/>
        <v>#DIV/0!</v>
      </c>
      <c r="N85" s="8" t="e">
        <f t="shared" si="15"/>
        <v>#DIV/0!</v>
      </c>
      <c r="O85" s="8" t="e">
        <f t="shared" si="15"/>
        <v>#DIV/0!</v>
      </c>
    </row>
    <row r="86" spans="2:15" hidden="1" x14ac:dyDescent="0.25">
      <c r="B86" s="8" t="s">
        <v>65</v>
      </c>
      <c r="C86" s="8">
        <f t="shared" ref="C86:C93" si="16">J17</f>
        <v>0</v>
      </c>
      <c r="D86" s="8" t="e">
        <f t="shared" si="10"/>
        <v>#DIV/0!</v>
      </c>
      <c r="E86" s="8" t="e">
        <f t="shared" si="4"/>
        <v>#DIV/0!</v>
      </c>
      <c r="F86" s="8" t="e">
        <f t="shared" si="5"/>
        <v>#DIV/0!</v>
      </c>
      <c r="H86" s="8" t="e">
        <f t="shared" si="6"/>
        <v>#DIV/0!</v>
      </c>
      <c r="I86" s="8" t="e">
        <f t="shared" si="7"/>
        <v>#DIV/0!</v>
      </c>
      <c r="K86" s="8" t="e">
        <f t="shared" si="8"/>
        <v>#DIV/0!</v>
      </c>
      <c r="L86" s="8" t="e">
        <f t="shared" si="9"/>
        <v>#DIV/0!</v>
      </c>
      <c r="N86" s="8" t="e">
        <f t="shared" si="15"/>
        <v>#DIV/0!</v>
      </c>
      <c r="O86" s="8" t="e">
        <f t="shared" si="15"/>
        <v>#DIV/0!</v>
      </c>
    </row>
    <row r="87" spans="2:15" hidden="1" x14ac:dyDescent="0.25">
      <c r="B87" s="8" t="s">
        <v>66</v>
      </c>
      <c r="C87" s="8">
        <f t="shared" si="16"/>
        <v>0</v>
      </c>
      <c r="D87" s="8" t="e">
        <f t="shared" si="10"/>
        <v>#DIV/0!</v>
      </c>
      <c r="E87" s="8" t="e">
        <f t="shared" si="4"/>
        <v>#DIV/0!</v>
      </c>
      <c r="F87" s="8" t="e">
        <f t="shared" si="5"/>
        <v>#DIV/0!</v>
      </c>
      <c r="H87" s="8" t="e">
        <f t="shared" si="6"/>
        <v>#DIV/0!</v>
      </c>
      <c r="I87" s="8" t="e">
        <f t="shared" si="7"/>
        <v>#DIV/0!</v>
      </c>
      <c r="K87" s="8" t="e">
        <f t="shared" si="8"/>
        <v>#DIV/0!</v>
      </c>
      <c r="L87" s="8" t="e">
        <f t="shared" si="9"/>
        <v>#DIV/0!</v>
      </c>
      <c r="N87" s="8" t="e">
        <f t="shared" si="15"/>
        <v>#DIV/0!</v>
      </c>
      <c r="O87" s="8" t="e">
        <f t="shared" si="15"/>
        <v>#DIV/0!</v>
      </c>
    </row>
    <row r="88" spans="2:15" hidden="1" x14ac:dyDescent="0.25">
      <c r="B88" s="8" t="s">
        <v>67</v>
      </c>
      <c r="C88" s="8">
        <f t="shared" si="16"/>
        <v>0</v>
      </c>
      <c r="D88" s="8" t="e">
        <f t="shared" si="10"/>
        <v>#DIV/0!</v>
      </c>
      <c r="E88" s="8" t="e">
        <f t="shared" si="4"/>
        <v>#DIV/0!</v>
      </c>
      <c r="F88" s="8" t="e">
        <f t="shared" si="5"/>
        <v>#DIV/0!</v>
      </c>
      <c r="H88" s="8" t="e">
        <f t="shared" si="6"/>
        <v>#DIV/0!</v>
      </c>
      <c r="I88" s="8" t="e">
        <f t="shared" si="7"/>
        <v>#DIV/0!</v>
      </c>
      <c r="K88" s="8" t="e">
        <f t="shared" si="8"/>
        <v>#DIV/0!</v>
      </c>
      <c r="L88" s="8" t="e">
        <f t="shared" si="9"/>
        <v>#DIV/0!</v>
      </c>
      <c r="N88" s="8" t="e">
        <f t="shared" si="15"/>
        <v>#DIV/0!</v>
      </c>
      <c r="O88" s="8" t="e">
        <f t="shared" si="15"/>
        <v>#DIV/0!</v>
      </c>
    </row>
    <row r="89" spans="2:15" hidden="1" x14ac:dyDescent="0.25">
      <c r="B89" s="8" t="s">
        <v>68</v>
      </c>
      <c r="C89" s="8">
        <f t="shared" si="16"/>
        <v>0</v>
      </c>
      <c r="D89" s="8" t="e">
        <f t="shared" si="10"/>
        <v>#DIV/0!</v>
      </c>
      <c r="E89" s="8" t="e">
        <f t="shared" si="4"/>
        <v>#DIV/0!</v>
      </c>
      <c r="F89" s="8" t="e">
        <f t="shared" si="5"/>
        <v>#DIV/0!</v>
      </c>
      <c r="H89" s="8" t="e">
        <f t="shared" si="6"/>
        <v>#DIV/0!</v>
      </c>
      <c r="I89" s="8" t="e">
        <f t="shared" si="7"/>
        <v>#DIV/0!</v>
      </c>
      <c r="K89" s="8" t="e">
        <f t="shared" si="8"/>
        <v>#DIV/0!</v>
      </c>
      <c r="L89" s="8" t="e">
        <f t="shared" si="9"/>
        <v>#DIV/0!</v>
      </c>
      <c r="N89" s="8" t="e">
        <f t="shared" si="15"/>
        <v>#DIV/0!</v>
      </c>
      <c r="O89" s="8" t="e">
        <f t="shared" si="15"/>
        <v>#DIV/0!</v>
      </c>
    </row>
    <row r="90" spans="2:15" hidden="1" x14ac:dyDescent="0.25">
      <c r="B90" s="8" t="s">
        <v>69</v>
      </c>
      <c r="C90" s="8">
        <f t="shared" si="16"/>
        <v>0</v>
      </c>
      <c r="D90" s="8" t="e">
        <f t="shared" si="10"/>
        <v>#DIV/0!</v>
      </c>
      <c r="E90" s="8" t="e">
        <f t="shared" si="4"/>
        <v>#DIV/0!</v>
      </c>
      <c r="F90" s="8" t="e">
        <f t="shared" si="5"/>
        <v>#DIV/0!</v>
      </c>
      <c r="H90" s="8" t="e">
        <f t="shared" si="6"/>
        <v>#DIV/0!</v>
      </c>
      <c r="I90" s="8" t="e">
        <f t="shared" si="7"/>
        <v>#DIV/0!</v>
      </c>
      <c r="K90" s="8" t="e">
        <f t="shared" si="8"/>
        <v>#DIV/0!</v>
      </c>
      <c r="L90" s="8" t="e">
        <f t="shared" si="9"/>
        <v>#DIV/0!</v>
      </c>
      <c r="N90" s="8" t="e">
        <f t="shared" si="15"/>
        <v>#DIV/0!</v>
      </c>
      <c r="O90" s="8" t="e">
        <f t="shared" si="15"/>
        <v>#DIV/0!</v>
      </c>
    </row>
    <row r="91" spans="2:15" hidden="1" x14ac:dyDescent="0.25">
      <c r="B91" s="8" t="s">
        <v>70</v>
      </c>
      <c r="C91" s="8">
        <f t="shared" si="16"/>
        <v>0</v>
      </c>
      <c r="D91" s="8" t="e">
        <f t="shared" si="10"/>
        <v>#DIV/0!</v>
      </c>
      <c r="E91" s="8" t="e">
        <f t="shared" si="4"/>
        <v>#DIV/0!</v>
      </c>
      <c r="F91" s="8" t="e">
        <f t="shared" si="5"/>
        <v>#DIV/0!</v>
      </c>
      <c r="H91" s="8" t="e">
        <f t="shared" si="6"/>
        <v>#DIV/0!</v>
      </c>
      <c r="I91" s="8" t="e">
        <f t="shared" si="7"/>
        <v>#DIV/0!</v>
      </c>
      <c r="K91" s="8" t="e">
        <f t="shared" si="8"/>
        <v>#DIV/0!</v>
      </c>
      <c r="L91" s="8" t="e">
        <f t="shared" si="9"/>
        <v>#DIV/0!</v>
      </c>
      <c r="N91" s="8" t="e">
        <f t="shared" si="15"/>
        <v>#DIV/0!</v>
      </c>
      <c r="O91" s="8" t="e">
        <f t="shared" si="15"/>
        <v>#DIV/0!</v>
      </c>
    </row>
    <row r="92" spans="2:15" hidden="1" x14ac:dyDescent="0.25">
      <c r="B92" s="8" t="s">
        <v>71</v>
      </c>
      <c r="C92" s="8">
        <f t="shared" si="16"/>
        <v>0</v>
      </c>
      <c r="D92" s="8" t="e">
        <f t="shared" si="10"/>
        <v>#DIV/0!</v>
      </c>
      <c r="E92" s="8" t="e">
        <f t="shared" si="4"/>
        <v>#DIV/0!</v>
      </c>
      <c r="F92" s="8" t="e">
        <f t="shared" si="5"/>
        <v>#DIV/0!</v>
      </c>
      <c r="H92" s="8" t="e">
        <f t="shared" si="6"/>
        <v>#DIV/0!</v>
      </c>
      <c r="I92" s="8" t="e">
        <f t="shared" si="7"/>
        <v>#DIV/0!</v>
      </c>
      <c r="K92" s="8" t="e">
        <f t="shared" si="8"/>
        <v>#DIV/0!</v>
      </c>
      <c r="L92" s="8" t="e">
        <f t="shared" si="9"/>
        <v>#DIV/0!</v>
      </c>
      <c r="N92" s="8" t="e">
        <f t="shared" si="15"/>
        <v>#DIV/0!</v>
      </c>
      <c r="O92" s="8" t="e">
        <f t="shared" si="15"/>
        <v>#DIV/0!</v>
      </c>
    </row>
    <row r="93" spans="2:15" hidden="1" x14ac:dyDescent="0.25">
      <c r="B93" s="8" t="s">
        <v>72</v>
      </c>
      <c r="C93" s="8">
        <f t="shared" si="16"/>
        <v>0</v>
      </c>
      <c r="D93" s="8" t="e">
        <f t="shared" si="10"/>
        <v>#DIV/0!</v>
      </c>
      <c r="E93" s="8" t="e">
        <f t="shared" si="4"/>
        <v>#DIV/0!</v>
      </c>
      <c r="F93" s="8" t="e">
        <f t="shared" si="5"/>
        <v>#DIV/0!</v>
      </c>
      <c r="H93" s="8" t="e">
        <f t="shared" si="6"/>
        <v>#DIV/0!</v>
      </c>
      <c r="I93" s="8" t="e">
        <f t="shared" si="7"/>
        <v>#DIV/0!</v>
      </c>
      <c r="K93" s="8" t="e">
        <f t="shared" si="8"/>
        <v>#DIV/0!</v>
      </c>
      <c r="L93" s="8" t="e">
        <f t="shared" si="9"/>
        <v>#DIV/0!</v>
      </c>
      <c r="N93" s="8" t="e">
        <f t="shared" si="15"/>
        <v>#DIV/0!</v>
      </c>
      <c r="O93" s="8" t="e">
        <f t="shared" si="15"/>
        <v>#DIV/0!</v>
      </c>
    </row>
    <row r="94" spans="2:15" hidden="1" x14ac:dyDescent="0.25">
      <c r="B94" s="8" t="s">
        <v>73</v>
      </c>
      <c r="C94" s="8">
        <f t="shared" ref="C94:C101" si="17">K17</f>
        <v>0</v>
      </c>
      <c r="D94" s="8" t="e">
        <f t="shared" si="10"/>
        <v>#DIV/0!</v>
      </c>
      <c r="E94" s="8" t="e">
        <f t="shared" si="4"/>
        <v>#DIV/0!</v>
      </c>
      <c r="F94" s="8" t="e">
        <f t="shared" si="5"/>
        <v>#DIV/0!</v>
      </c>
      <c r="H94" s="8" t="e">
        <f t="shared" si="6"/>
        <v>#DIV/0!</v>
      </c>
      <c r="I94" s="8" t="e">
        <f t="shared" si="7"/>
        <v>#DIV/0!</v>
      </c>
      <c r="K94" s="8" t="e">
        <f t="shared" si="8"/>
        <v>#DIV/0!</v>
      </c>
      <c r="L94" s="8" t="e">
        <f t="shared" si="9"/>
        <v>#DIV/0!</v>
      </c>
      <c r="N94" s="8" t="e">
        <f t="shared" si="15"/>
        <v>#DIV/0!</v>
      </c>
      <c r="O94" s="8" t="e">
        <f t="shared" si="15"/>
        <v>#DIV/0!</v>
      </c>
    </row>
    <row r="95" spans="2:15" hidden="1" x14ac:dyDescent="0.25">
      <c r="B95" s="8" t="s">
        <v>74</v>
      </c>
      <c r="C95" s="8">
        <f t="shared" si="17"/>
        <v>0</v>
      </c>
      <c r="D95" s="8" t="e">
        <f t="shared" si="10"/>
        <v>#DIV/0!</v>
      </c>
      <c r="E95" s="8" t="e">
        <f t="shared" si="4"/>
        <v>#DIV/0!</v>
      </c>
      <c r="F95" s="8" t="e">
        <f t="shared" si="5"/>
        <v>#DIV/0!</v>
      </c>
      <c r="H95" s="8" t="e">
        <f t="shared" si="6"/>
        <v>#DIV/0!</v>
      </c>
      <c r="I95" s="8" t="e">
        <f t="shared" si="7"/>
        <v>#DIV/0!</v>
      </c>
      <c r="K95" s="8" t="e">
        <f t="shared" si="8"/>
        <v>#DIV/0!</v>
      </c>
      <c r="L95" s="8" t="e">
        <f t="shared" si="9"/>
        <v>#DIV/0!</v>
      </c>
      <c r="N95" s="8" t="e">
        <f t="shared" si="15"/>
        <v>#DIV/0!</v>
      </c>
      <c r="O95" s="8" t="e">
        <f t="shared" si="15"/>
        <v>#DIV/0!</v>
      </c>
    </row>
    <row r="96" spans="2:15" hidden="1" x14ac:dyDescent="0.25">
      <c r="B96" s="8" t="s">
        <v>75</v>
      </c>
      <c r="C96" s="8">
        <f t="shared" si="17"/>
        <v>0</v>
      </c>
      <c r="D96" s="8" t="e">
        <f t="shared" si="10"/>
        <v>#DIV/0!</v>
      </c>
      <c r="E96" s="8" t="e">
        <f t="shared" si="4"/>
        <v>#DIV/0!</v>
      </c>
      <c r="F96" s="8" t="e">
        <f t="shared" si="5"/>
        <v>#DIV/0!</v>
      </c>
      <c r="H96" s="8" t="e">
        <f t="shared" si="6"/>
        <v>#DIV/0!</v>
      </c>
      <c r="I96" s="8" t="e">
        <f t="shared" si="7"/>
        <v>#DIV/0!</v>
      </c>
      <c r="K96" s="8" t="e">
        <f t="shared" si="8"/>
        <v>#DIV/0!</v>
      </c>
      <c r="L96" s="8" t="e">
        <f t="shared" si="9"/>
        <v>#DIV/0!</v>
      </c>
      <c r="N96" s="8" t="e">
        <f t="shared" si="15"/>
        <v>#DIV/0!</v>
      </c>
      <c r="O96" s="8" t="e">
        <f t="shared" si="15"/>
        <v>#DIV/0!</v>
      </c>
    </row>
    <row r="97" spans="2:15" hidden="1" x14ac:dyDescent="0.25">
      <c r="B97" s="8" t="s">
        <v>76</v>
      </c>
      <c r="C97" s="8">
        <f t="shared" si="17"/>
        <v>0</v>
      </c>
      <c r="D97" s="8" t="e">
        <f t="shared" si="10"/>
        <v>#DIV/0!</v>
      </c>
      <c r="E97" s="8" t="e">
        <f t="shared" si="4"/>
        <v>#DIV/0!</v>
      </c>
      <c r="F97" s="8" t="e">
        <f t="shared" si="5"/>
        <v>#DIV/0!</v>
      </c>
      <c r="H97" s="8" t="e">
        <f t="shared" si="6"/>
        <v>#DIV/0!</v>
      </c>
      <c r="I97" s="8" t="e">
        <f t="shared" si="7"/>
        <v>#DIV/0!</v>
      </c>
      <c r="K97" s="8" t="e">
        <f t="shared" si="8"/>
        <v>#DIV/0!</v>
      </c>
      <c r="L97" s="8" t="e">
        <f t="shared" si="9"/>
        <v>#DIV/0!</v>
      </c>
      <c r="N97" s="8" t="e">
        <f t="shared" si="15"/>
        <v>#DIV/0!</v>
      </c>
      <c r="O97" s="8" t="e">
        <f t="shared" si="15"/>
        <v>#DIV/0!</v>
      </c>
    </row>
    <row r="98" spans="2:15" hidden="1" x14ac:dyDescent="0.25">
      <c r="B98" s="8" t="s">
        <v>77</v>
      </c>
      <c r="C98" s="8">
        <f t="shared" si="17"/>
        <v>0</v>
      </c>
      <c r="D98" s="8" t="e">
        <f t="shared" si="10"/>
        <v>#DIV/0!</v>
      </c>
      <c r="E98" s="8" t="e">
        <f t="shared" si="4"/>
        <v>#DIV/0!</v>
      </c>
      <c r="F98" s="8" t="e">
        <f t="shared" si="5"/>
        <v>#DIV/0!</v>
      </c>
      <c r="H98" s="8" t="e">
        <f t="shared" si="6"/>
        <v>#DIV/0!</v>
      </c>
      <c r="I98" s="8" t="e">
        <f t="shared" si="7"/>
        <v>#DIV/0!</v>
      </c>
      <c r="K98" s="8" t="e">
        <f t="shared" si="8"/>
        <v>#DIV/0!</v>
      </c>
      <c r="L98" s="8" t="e">
        <f t="shared" si="9"/>
        <v>#DIV/0!</v>
      </c>
      <c r="N98" s="8" t="e">
        <f t="shared" si="15"/>
        <v>#DIV/0!</v>
      </c>
      <c r="O98" s="8" t="e">
        <f t="shared" si="15"/>
        <v>#DIV/0!</v>
      </c>
    </row>
    <row r="99" spans="2:15" hidden="1" x14ac:dyDescent="0.25">
      <c r="B99" s="8" t="s">
        <v>78</v>
      </c>
      <c r="C99" s="8">
        <f t="shared" si="17"/>
        <v>0</v>
      </c>
      <c r="D99" s="8" t="e">
        <f t="shared" si="10"/>
        <v>#DIV/0!</v>
      </c>
      <c r="E99" s="8" t="e">
        <f t="shared" si="4"/>
        <v>#DIV/0!</v>
      </c>
      <c r="F99" s="8" t="e">
        <f t="shared" si="5"/>
        <v>#DIV/0!</v>
      </c>
      <c r="H99" s="8" t="e">
        <f t="shared" si="6"/>
        <v>#DIV/0!</v>
      </c>
      <c r="I99" s="8" t="e">
        <f t="shared" si="7"/>
        <v>#DIV/0!</v>
      </c>
      <c r="K99" s="8" t="e">
        <f t="shared" si="8"/>
        <v>#DIV/0!</v>
      </c>
      <c r="L99" s="8" t="e">
        <f t="shared" si="9"/>
        <v>#DIV/0!</v>
      </c>
      <c r="N99" s="8" t="e">
        <f t="shared" si="15"/>
        <v>#DIV/0!</v>
      </c>
      <c r="O99" s="8" t="e">
        <f t="shared" si="15"/>
        <v>#DIV/0!</v>
      </c>
    </row>
    <row r="100" spans="2:15" hidden="1" x14ac:dyDescent="0.25">
      <c r="B100" s="8" t="s">
        <v>79</v>
      </c>
      <c r="C100" s="8">
        <f t="shared" si="17"/>
        <v>0</v>
      </c>
      <c r="D100" s="8" t="e">
        <f t="shared" si="10"/>
        <v>#DIV/0!</v>
      </c>
      <c r="E100" s="8" t="e">
        <f t="shared" si="4"/>
        <v>#DIV/0!</v>
      </c>
      <c r="F100" s="8" t="e">
        <f t="shared" si="5"/>
        <v>#DIV/0!</v>
      </c>
      <c r="H100" s="8" t="e">
        <f t="shared" si="6"/>
        <v>#DIV/0!</v>
      </c>
      <c r="I100" s="8" t="e">
        <f t="shared" si="7"/>
        <v>#DIV/0!</v>
      </c>
      <c r="K100" s="8" t="e">
        <f t="shared" si="8"/>
        <v>#DIV/0!</v>
      </c>
      <c r="L100" s="8" t="e">
        <f t="shared" si="9"/>
        <v>#DIV/0!</v>
      </c>
      <c r="N100" s="8" t="e">
        <f t="shared" si="15"/>
        <v>#DIV/0!</v>
      </c>
      <c r="O100" s="8" t="e">
        <f t="shared" si="15"/>
        <v>#DIV/0!</v>
      </c>
    </row>
    <row r="101" spans="2:15" hidden="1" x14ac:dyDescent="0.25">
      <c r="B101" s="8" t="s">
        <v>80</v>
      </c>
      <c r="C101" s="8">
        <f t="shared" si="17"/>
        <v>0</v>
      </c>
      <c r="D101" s="8" t="e">
        <f t="shared" si="10"/>
        <v>#DIV/0!</v>
      </c>
      <c r="E101" s="8" t="e">
        <f t="shared" si="4"/>
        <v>#DIV/0!</v>
      </c>
      <c r="F101" s="8" t="e">
        <f t="shared" si="5"/>
        <v>#DIV/0!</v>
      </c>
      <c r="H101" s="8" t="e">
        <f t="shared" si="6"/>
        <v>#DIV/0!</v>
      </c>
      <c r="I101" s="8" t="e">
        <f t="shared" si="7"/>
        <v>#DIV/0!</v>
      </c>
      <c r="K101" s="8" t="e">
        <f t="shared" si="8"/>
        <v>#DIV/0!</v>
      </c>
      <c r="L101" s="8" t="e">
        <f t="shared" si="9"/>
        <v>#DIV/0!</v>
      </c>
      <c r="N101" s="8" t="e">
        <f t="shared" si="15"/>
        <v>#DIV/0!</v>
      </c>
      <c r="O101" s="8" t="e">
        <f t="shared" si="15"/>
        <v>#DIV/0!</v>
      </c>
    </row>
    <row r="102" spans="2:15" hidden="1" x14ac:dyDescent="0.25">
      <c r="B102" s="8" t="s">
        <v>81</v>
      </c>
      <c r="C102" s="8">
        <f t="shared" ref="C102:C109" si="18">L17</f>
        <v>0</v>
      </c>
      <c r="D102" s="8" t="e">
        <f t="shared" si="10"/>
        <v>#DIV/0!</v>
      </c>
      <c r="E102" s="8" t="e">
        <f t="shared" si="4"/>
        <v>#DIV/0!</v>
      </c>
      <c r="F102" s="8" t="e">
        <f t="shared" si="5"/>
        <v>#DIV/0!</v>
      </c>
      <c r="H102" s="8" t="e">
        <f t="shared" si="6"/>
        <v>#DIV/0!</v>
      </c>
      <c r="I102" s="8" t="e">
        <f t="shared" si="7"/>
        <v>#DIV/0!</v>
      </c>
      <c r="K102" s="8" t="e">
        <f t="shared" si="8"/>
        <v>#DIV/0!</v>
      </c>
      <c r="L102" s="8" t="e">
        <f t="shared" si="9"/>
        <v>#DIV/0!</v>
      </c>
      <c r="N102" s="8" t="e">
        <f t="shared" si="15"/>
        <v>#DIV/0!</v>
      </c>
      <c r="O102" s="8" t="e">
        <f t="shared" si="15"/>
        <v>#DIV/0!</v>
      </c>
    </row>
    <row r="103" spans="2:15" hidden="1" x14ac:dyDescent="0.25">
      <c r="B103" s="8" t="s">
        <v>82</v>
      </c>
      <c r="C103" s="8">
        <f t="shared" si="18"/>
        <v>0</v>
      </c>
      <c r="D103" s="8" t="e">
        <f t="shared" si="10"/>
        <v>#DIV/0!</v>
      </c>
      <c r="E103" s="8" t="e">
        <f t="shared" si="4"/>
        <v>#DIV/0!</v>
      </c>
      <c r="F103" s="8" t="e">
        <f t="shared" si="5"/>
        <v>#DIV/0!</v>
      </c>
      <c r="H103" s="8" t="e">
        <f t="shared" si="6"/>
        <v>#DIV/0!</v>
      </c>
      <c r="I103" s="8" t="e">
        <f t="shared" si="7"/>
        <v>#DIV/0!</v>
      </c>
      <c r="K103" s="8" t="e">
        <f t="shared" si="8"/>
        <v>#DIV/0!</v>
      </c>
      <c r="L103" s="8" t="e">
        <f t="shared" si="9"/>
        <v>#DIV/0!</v>
      </c>
      <c r="N103" s="8" t="e">
        <f t="shared" si="15"/>
        <v>#DIV/0!</v>
      </c>
      <c r="O103" s="8" t="e">
        <f t="shared" si="15"/>
        <v>#DIV/0!</v>
      </c>
    </row>
    <row r="104" spans="2:15" hidden="1" x14ac:dyDescent="0.25">
      <c r="B104" s="8" t="s">
        <v>83</v>
      </c>
      <c r="C104" s="8">
        <f t="shared" si="18"/>
        <v>0</v>
      </c>
      <c r="D104" s="8" t="e">
        <f t="shared" si="10"/>
        <v>#DIV/0!</v>
      </c>
      <c r="E104" s="8" t="e">
        <f t="shared" si="4"/>
        <v>#DIV/0!</v>
      </c>
      <c r="F104" s="8" t="e">
        <f t="shared" si="5"/>
        <v>#DIV/0!</v>
      </c>
      <c r="H104" s="8" t="e">
        <f t="shared" si="6"/>
        <v>#DIV/0!</v>
      </c>
      <c r="I104" s="8" t="e">
        <f t="shared" si="7"/>
        <v>#DIV/0!</v>
      </c>
      <c r="K104" s="8" t="e">
        <f t="shared" si="8"/>
        <v>#DIV/0!</v>
      </c>
      <c r="L104" s="8" t="e">
        <f t="shared" si="9"/>
        <v>#DIV/0!</v>
      </c>
      <c r="N104" s="8" t="e">
        <f t="shared" si="15"/>
        <v>#DIV/0!</v>
      </c>
      <c r="O104" s="8" t="e">
        <f t="shared" si="15"/>
        <v>#DIV/0!</v>
      </c>
    </row>
    <row r="105" spans="2:15" hidden="1" x14ac:dyDescent="0.25">
      <c r="B105" s="8" t="s">
        <v>84</v>
      </c>
      <c r="C105" s="8">
        <f t="shared" si="18"/>
        <v>0</v>
      </c>
      <c r="D105" s="8" t="e">
        <f t="shared" si="10"/>
        <v>#DIV/0!</v>
      </c>
      <c r="E105" s="8" t="e">
        <f t="shared" si="4"/>
        <v>#DIV/0!</v>
      </c>
      <c r="F105" s="8" t="e">
        <f t="shared" si="5"/>
        <v>#DIV/0!</v>
      </c>
      <c r="H105" s="8" t="e">
        <f t="shared" si="6"/>
        <v>#DIV/0!</v>
      </c>
      <c r="I105" s="8" t="e">
        <f t="shared" si="7"/>
        <v>#DIV/0!</v>
      </c>
      <c r="K105" s="8" t="e">
        <f t="shared" si="8"/>
        <v>#DIV/0!</v>
      </c>
      <c r="L105" s="8" t="e">
        <f t="shared" si="9"/>
        <v>#DIV/0!</v>
      </c>
      <c r="N105" s="8" t="e">
        <f t="shared" si="15"/>
        <v>#DIV/0!</v>
      </c>
      <c r="O105" s="8" t="e">
        <f t="shared" si="15"/>
        <v>#DIV/0!</v>
      </c>
    </row>
    <row r="106" spans="2:15" hidden="1" x14ac:dyDescent="0.25">
      <c r="B106" s="8" t="s">
        <v>85</v>
      </c>
      <c r="C106" s="8">
        <f t="shared" si="18"/>
        <v>0</v>
      </c>
      <c r="D106" s="8" t="e">
        <f t="shared" si="10"/>
        <v>#DIV/0!</v>
      </c>
      <c r="E106" s="8" t="e">
        <f t="shared" si="4"/>
        <v>#DIV/0!</v>
      </c>
      <c r="F106" s="8" t="e">
        <f t="shared" si="5"/>
        <v>#DIV/0!</v>
      </c>
      <c r="H106" s="8" t="e">
        <f t="shared" si="6"/>
        <v>#DIV/0!</v>
      </c>
      <c r="I106" s="8" t="e">
        <f t="shared" si="7"/>
        <v>#DIV/0!</v>
      </c>
      <c r="K106" s="8" t="e">
        <f t="shared" si="8"/>
        <v>#DIV/0!</v>
      </c>
      <c r="L106" s="8" t="e">
        <f t="shared" si="9"/>
        <v>#DIV/0!</v>
      </c>
      <c r="N106" s="8" t="e">
        <f t="shared" si="15"/>
        <v>#DIV/0!</v>
      </c>
      <c r="O106" s="8" t="e">
        <f t="shared" si="15"/>
        <v>#DIV/0!</v>
      </c>
    </row>
    <row r="107" spans="2:15" hidden="1" x14ac:dyDescent="0.25">
      <c r="B107" s="8" t="s">
        <v>86</v>
      </c>
      <c r="C107" s="8">
        <f t="shared" si="18"/>
        <v>0</v>
      </c>
      <c r="D107" s="8" t="e">
        <f t="shared" si="10"/>
        <v>#DIV/0!</v>
      </c>
      <c r="E107" s="8" t="e">
        <f t="shared" si="4"/>
        <v>#DIV/0!</v>
      </c>
      <c r="F107" s="8" t="e">
        <f t="shared" si="5"/>
        <v>#DIV/0!</v>
      </c>
      <c r="H107" s="8" t="e">
        <f t="shared" si="6"/>
        <v>#DIV/0!</v>
      </c>
      <c r="I107" s="8" t="e">
        <f t="shared" si="7"/>
        <v>#DIV/0!</v>
      </c>
      <c r="K107" s="8" t="e">
        <f t="shared" si="8"/>
        <v>#DIV/0!</v>
      </c>
      <c r="L107" s="8" t="e">
        <f t="shared" si="9"/>
        <v>#DIV/0!</v>
      </c>
      <c r="N107" s="8" t="e">
        <f t="shared" si="15"/>
        <v>#DIV/0!</v>
      </c>
      <c r="O107" s="8" t="e">
        <f t="shared" si="15"/>
        <v>#DIV/0!</v>
      </c>
    </row>
    <row r="108" spans="2:15" hidden="1" x14ac:dyDescent="0.25">
      <c r="B108" s="8" t="s">
        <v>87</v>
      </c>
      <c r="C108" s="8">
        <f t="shared" si="18"/>
        <v>0</v>
      </c>
      <c r="D108" s="8" t="e">
        <f t="shared" si="10"/>
        <v>#DIV/0!</v>
      </c>
      <c r="E108" s="8" t="e">
        <f t="shared" si="4"/>
        <v>#DIV/0!</v>
      </c>
      <c r="F108" s="8" t="e">
        <f t="shared" si="5"/>
        <v>#DIV/0!</v>
      </c>
      <c r="H108" s="8" t="e">
        <f t="shared" si="6"/>
        <v>#DIV/0!</v>
      </c>
      <c r="I108" s="8" t="e">
        <f t="shared" si="7"/>
        <v>#DIV/0!</v>
      </c>
      <c r="K108" s="8" t="e">
        <f t="shared" si="8"/>
        <v>#DIV/0!</v>
      </c>
      <c r="L108" s="8" t="e">
        <f t="shared" si="9"/>
        <v>#DIV/0!</v>
      </c>
      <c r="N108" s="8" t="e">
        <f t="shared" si="15"/>
        <v>#DIV/0!</v>
      </c>
      <c r="O108" s="8" t="e">
        <f t="shared" si="15"/>
        <v>#DIV/0!</v>
      </c>
    </row>
    <row r="109" spans="2:15" hidden="1" x14ac:dyDescent="0.25">
      <c r="B109" s="8" t="s">
        <v>88</v>
      </c>
      <c r="C109" s="8">
        <f t="shared" si="18"/>
        <v>0</v>
      </c>
      <c r="D109" s="8" t="e">
        <f t="shared" si="10"/>
        <v>#DIV/0!</v>
      </c>
      <c r="E109" s="8" t="e">
        <f t="shared" si="4"/>
        <v>#DIV/0!</v>
      </c>
      <c r="F109" s="8" t="e">
        <f t="shared" si="5"/>
        <v>#DIV/0!</v>
      </c>
      <c r="H109" s="8" t="e">
        <f t="shared" si="6"/>
        <v>#DIV/0!</v>
      </c>
      <c r="I109" s="8" t="e">
        <f t="shared" si="7"/>
        <v>#DIV/0!</v>
      </c>
      <c r="K109" s="8" t="e">
        <f t="shared" si="8"/>
        <v>#DIV/0!</v>
      </c>
      <c r="L109" s="8" t="e">
        <f t="shared" si="9"/>
        <v>#DIV/0!</v>
      </c>
      <c r="N109" s="8" t="e">
        <f t="shared" si="15"/>
        <v>#DIV/0!</v>
      </c>
      <c r="O109" s="8" t="e">
        <f t="shared" si="15"/>
        <v>#DIV/0!</v>
      </c>
    </row>
    <row r="110" spans="2:15" hidden="1" x14ac:dyDescent="0.25">
      <c r="B110" s="8" t="s">
        <v>89</v>
      </c>
      <c r="C110" s="8">
        <f t="shared" ref="C110:C117" si="19">M17</f>
        <v>0</v>
      </c>
      <c r="D110" s="8" t="e">
        <f t="shared" si="10"/>
        <v>#DIV/0!</v>
      </c>
      <c r="E110" s="8" t="e">
        <f t="shared" si="4"/>
        <v>#DIV/0!</v>
      </c>
      <c r="F110" s="8" t="e">
        <f t="shared" si="5"/>
        <v>#DIV/0!</v>
      </c>
      <c r="H110" s="8" t="e">
        <f t="shared" si="6"/>
        <v>#DIV/0!</v>
      </c>
      <c r="I110" s="8" t="e">
        <f t="shared" si="7"/>
        <v>#DIV/0!</v>
      </c>
      <c r="K110" s="8" t="e">
        <f t="shared" si="8"/>
        <v>#DIV/0!</v>
      </c>
      <c r="L110" s="8" t="e">
        <f t="shared" si="9"/>
        <v>#DIV/0!</v>
      </c>
      <c r="N110" s="8" t="e">
        <f t="shared" ref="N110:O125" si="20">IF($R$46=1,IF(AND($B$40&gt;$F$40,$B$40&gt;$J$40),E110,IF($F$40&gt;$J$40,H110,IF($J$40&gt;$F$40,K110,""))),IF($R$46=2,E110,IF($R$46=3,H110,IF($R$46=4,K110,""))))</f>
        <v>#DIV/0!</v>
      </c>
      <c r="O110" s="8" t="e">
        <f t="shared" si="20"/>
        <v>#DIV/0!</v>
      </c>
    </row>
    <row r="111" spans="2:15" hidden="1" x14ac:dyDescent="0.25">
      <c r="B111" s="8" t="s">
        <v>90</v>
      </c>
      <c r="C111" s="8">
        <f t="shared" si="19"/>
        <v>0</v>
      </c>
      <c r="D111" s="8" t="e">
        <f t="shared" si="10"/>
        <v>#DIV/0!</v>
      </c>
      <c r="E111" s="8" t="e">
        <f t="shared" ref="E111:E125" si="21">(D111/$B$43)^(1/$C$43)</f>
        <v>#DIV/0!</v>
      </c>
      <c r="F111" s="8" t="e">
        <f t="shared" ref="F111:F125" si="22">IF(AND(E111&lt;$B$30, E111&gt;$B$36),$B$131,$B$132)</f>
        <v>#DIV/0!</v>
      </c>
      <c r="H111" s="8" t="e">
        <f t="shared" ref="H111:H125" si="23">(D111/$F$43)^(1/$G$43)</f>
        <v>#DIV/0!</v>
      </c>
      <c r="I111" s="8" t="e">
        <f t="shared" ref="I111:I125" si="24">IF(AND(H111&lt;$B$31, H111&gt;$B$36),$B$131,$B$132)</f>
        <v>#DIV/0!</v>
      </c>
      <c r="K111" s="8" t="e">
        <f t="shared" ref="K111:K124" si="25">(D111/$J$43)^(1/$K$43)</f>
        <v>#DIV/0!</v>
      </c>
      <c r="L111" s="8" t="e">
        <f t="shared" ref="L111:L125" si="26">IF(AND(K111&lt;$B$30, K111&gt;$B$35),$B$131,$B$132)</f>
        <v>#DIV/0!</v>
      </c>
      <c r="N111" s="8" t="e">
        <f t="shared" si="20"/>
        <v>#DIV/0!</v>
      </c>
      <c r="O111" s="8" t="e">
        <f t="shared" si="20"/>
        <v>#DIV/0!</v>
      </c>
    </row>
    <row r="112" spans="2:15" hidden="1" x14ac:dyDescent="0.25">
      <c r="B112" s="8" t="s">
        <v>91</v>
      </c>
      <c r="C112" s="8">
        <f t="shared" si="19"/>
        <v>0</v>
      </c>
      <c r="D112" s="8" t="e">
        <f t="shared" ref="D112:D125" si="27">C112-$C$26</f>
        <v>#DIV/0!</v>
      </c>
      <c r="E112" s="8" t="e">
        <f t="shared" si="21"/>
        <v>#DIV/0!</v>
      </c>
      <c r="F112" s="8" t="e">
        <f t="shared" si="22"/>
        <v>#DIV/0!</v>
      </c>
      <c r="H112" s="8" t="e">
        <f t="shared" si="23"/>
        <v>#DIV/0!</v>
      </c>
      <c r="I112" s="8" t="e">
        <f t="shared" si="24"/>
        <v>#DIV/0!</v>
      </c>
      <c r="K112" s="8" t="e">
        <f t="shared" si="25"/>
        <v>#DIV/0!</v>
      </c>
      <c r="L112" s="8" t="e">
        <f t="shared" si="26"/>
        <v>#DIV/0!</v>
      </c>
      <c r="N112" s="8" t="e">
        <f t="shared" si="20"/>
        <v>#DIV/0!</v>
      </c>
      <c r="O112" s="8" t="e">
        <f t="shared" si="20"/>
        <v>#DIV/0!</v>
      </c>
    </row>
    <row r="113" spans="2:15" hidden="1" x14ac:dyDescent="0.25">
      <c r="B113" s="8" t="s">
        <v>92</v>
      </c>
      <c r="C113" s="8">
        <f t="shared" si="19"/>
        <v>0</v>
      </c>
      <c r="D113" s="8" t="e">
        <f t="shared" si="27"/>
        <v>#DIV/0!</v>
      </c>
      <c r="E113" s="8" t="e">
        <f t="shared" si="21"/>
        <v>#DIV/0!</v>
      </c>
      <c r="F113" s="8" t="e">
        <f t="shared" si="22"/>
        <v>#DIV/0!</v>
      </c>
      <c r="H113" s="8" t="e">
        <f t="shared" si="23"/>
        <v>#DIV/0!</v>
      </c>
      <c r="I113" s="8" t="e">
        <f t="shared" si="24"/>
        <v>#DIV/0!</v>
      </c>
      <c r="K113" s="8" t="e">
        <f t="shared" si="25"/>
        <v>#DIV/0!</v>
      </c>
      <c r="L113" s="8" t="e">
        <f t="shared" si="26"/>
        <v>#DIV/0!</v>
      </c>
      <c r="N113" s="8" t="e">
        <f t="shared" si="20"/>
        <v>#DIV/0!</v>
      </c>
      <c r="O113" s="8" t="e">
        <f t="shared" si="20"/>
        <v>#DIV/0!</v>
      </c>
    </row>
    <row r="114" spans="2:15" hidden="1" x14ac:dyDescent="0.25">
      <c r="B114" s="8" t="s">
        <v>93</v>
      </c>
      <c r="C114" s="8">
        <f t="shared" si="19"/>
        <v>0</v>
      </c>
      <c r="D114" s="8" t="e">
        <f t="shared" si="27"/>
        <v>#DIV/0!</v>
      </c>
      <c r="E114" s="8" t="e">
        <f t="shared" si="21"/>
        <v>#DIV/0!</v>
      </c>
      <c r="F114" s="8" t="e">
        <f t="shared" si="22"/>
        <v>#DIV/0!</v>
      </c>
      <c r="H114" s="8" t="e">
        <f t="shared" si="23"/>
        <v>#DIV/0!</v>
      </c>
      <c r="I114" s="8" t="e">
        <f t="shared" si="24"/>
        <v>#DIV/0!</v>
      </c>
      <c r="K114" s="8" t="e">
        <f t="shared" si="25"/>
        <v>#DIV/0!</v>
      </c>
      <c r="L114" s="8" t="e">
        <f t="shared" si="26"/>
        <v>#DIV/0!</v>
      </c>
      <c r="N114" s="8" t="e">
        <f t="shared" si="20"/>
        <v>#DIV/0!</v>
      </c>
      <c r="O114" s="8" t="e">
        <f t="shared" si="20"/>
        <v>#DIV/0!</v>
      </c>
    </row>
    <row r="115" spans="2:15" hidden="1" x14ac:dyDescent="0.25">
      <c r="B115" s="8" t="s">
        <v>94</v>
      </c>
      <c r="C115" s="8">
        <f t="shared" si="19"/>
        <v>0</v>
      </c>
      <c r="D115" s="8" t="e">
        <f t="shared" si="27"/>
        <v>#DIV/0!</v>
      </c>
      <c r="E115" s="8" t="e">
        <f t="shared" si="21"/>
        <v>#DIV/0!</v>
      </c>
      <c r="F115" s="8" t="e">
        <f t="shared" si="22"/>
        <v>#DIV/0!</v>
      </c>
      <c r="H115" s="8" t="e">
        <f t="shared" si="23"/>
        <v>#DIV/0!</v>
      </c>
      <c r="I115" s="8" t="e">
        <f t="shared" si="24"/>
        <v>#DIV/0!</v>
      </c>
      <c r="K115" s="8" t="e">
        <f t="shared" si="25"/>
        <v>#DIV/0!</v>
      </c>
      <c r="L115" s="8" t="e">
        <f t="shared" si="26"/>
        <v>#DIV/0!</v>
      </c>
      <c r="N115" s="8" t="e">
        <f t="shared" si="20"/>
        <v>#DIV/0!</v>
      </c>
      <c r="O115" s="8" t="e">
        <f t="shared" si="20"/>
        <v>#DIV/0!</v>
      </c>
    </row>
    <row r="116" spans="2:15" hidden="1" x14ac:dyDescent="0.25">
      <c r="B116" s="8" t="s">
        <v>95</v>
      </c>
      <c r="C116" s="8">
        <f t="shared" si="19"/>
        <v>0</v>
      </c>
      <c r="D116" s="8" t="e">
        <f t="shared" si="27"/>
        <v>#DIV/0!</v>
      </c>
      <c r="E116" s="8" t="e">
        <f t="shared" si="21"/>
        <v>#DIV/0!</v>
      </c>
      <c r="F116" s="8" t="e">
        <f t="shared" si="22"/>
        <v>#DIV/0!</v>
      </c>
      <c r="H116" s="8" t="e">
        <f t="shared" si="23"/>
        <v>#DIV/0!</v>
      </c>
      <c r="I116" s="8" t="e">
        <f t="shared" si="24"/>
        <v>#DIV/0!</v>
      </c>
      <c r="K116" s="8" t="e">
        <f t="shared" si="25"/>
        <v>#DIV/0!</v>
      </c>
      <c r="L116" s="8" t="e">
        <f t="shared" si="26"/>
        <v>#DIV/0!</v>
      </c>
      <c r="N116" s="8" t="e">
        <f t="shared" si="20"/>
        <v>#DIV/0!</v>
      </c>
      <c r="O116" s="8" t="e">
        <f t="shared" si="20"/>
        <v>#DIV/0!</v>
      </c>
    </row>
    <row r="117" spans="2:15" hidden="1" x14ac:dyDescent="0.25">
      <c r="B117" s="8" t="s">
        <v>96</v>
      </c>
      <c r="C117" s="8">
        <f t="shared" si="19"/>
        <v>0</v>
      </c>
      <c r="D117" s="8" t="e">
        <f t="shared" si="27"/>
        <v>#DIV/0!</v>
      </c>
      <c r="E117" s="8" t="e">
        <f t="shared" si="21"/>
        <v>#DIV/0!</v>
      </c>
      <c r="F117" s="8" t="e">
        <f t="shared" si="22"/>
        <v>#DIV/0!</v>
      </c>
      <c r="H117" s="8" t="e">
        <f t="shared" si="23"/>
        <v>#DIV/0!</v>
      </c>
      <c r="I117" s="8" t="e">
        <f t="shared" si="24"/>
        <v>#DIV/0!</v>
      </c>
      <c r="K117" s="8" t="e">
        <f t="shared" si="25"/>
        <v>#DIV/0!</v>
      </c>
      <c r="L117" s="8" t="e">
        <f t="shared" si="26"/>
        <v>#DIV/0!</v>
      </c>
      <c r="N117" s="8" t="e">
        <f t="shared" si="20"/>
        <v>#DIV/0!</v>
      </c>
      <c r="O117" s="8" t="e">
        <f t="shared" si="20"/>
        <v>#DIV/0!</v>
      </c>
    </row>
    <row r="118" spans="2:15" hidden="1" x14ac:dyDescent="0.25">
      <c r="B118" s="8" t="s">
        <v>97</v>
      </c>
      <c r="C118" s="8">
        <f t="shared" ref="C118:C125" si="28">N17</f>
        <v>0</v>
      </c>
      <c r="D118" s="8" t="e">
        <f t="shared" si="27"/>
        <v>#DIV/0!</v>
      </c>
      <c r="E118" s="8" t="e">
        <f t="shared" si="21"/>
        <v>#DIV/0!</v>
      </c>
      <c r="F118" s="8" t="e">
        <f t="shared" si="22"/>
        <v>#DIV/0!</v>
      </c>
      <c r="H118" s="8" t="e">
        <f t="shared" si="23"/>
        <v>#DIV/0!</v>
      </c>
      <c r="I118" s="8" t="e">
        <f t="shared" si="24"/>
        <v>#DIV/0!</v>
      </c>
      <c r="K118" s="8" t="e">
        <f t="shared" si="25"/>
        <v>#DIV/0!</v>
      </c>
      <c r="L118" s="8" t="e">
        <f t="shared" si="26"/>
        <v>#DIV/0!</v>
      </c>
      <c r="N118" s="8" t="e">
        <f t="shared" si="20"/>
        <v>#DIV/0!</v>
      </c>
      <c r="O118" s="8" t="e">
        <f t="shared" si="20"/>
        <v>#DIV/0!</v>
      </c>
    </row>
    <row r="119" spans="2:15" hidden="1" x14ac:dyDescent="0.25">
      <c r="B119" s="8" t="s">
        <v>98</v>
      </c>
      <c r="C119" s="8">
        <f t="shared" si="28"/>
        <v>0</v>
      </c>
      <c r="D119" s="8" t="e">
        <f t="shared" si="27"/>
        <v>#DIV/0!</v>
      </c>
      <c r="E119" s="8" t="e">
        <f t="shared" si="21"/>
        <v>#DIV/0!</v>
      </c>
      <c r="F119" s="8" t="e">
        <f t="shared" si="22"/>
        <v>#DIV/0!</v>
      </c>
      <c r="H119" s="8" t="e">
        <f t="shared" si="23"/>
        <v>#DIV/0!</v>
      </c>
      <c r="I119" s="8" t="e">
        <f t="shared" si="24"/>
        <v>#DIV/0!</v>
      </c>
      <c r="K119" s="8" t="e">
        <f t="shared" si="25"/>
        <v>#DIV/0!</v>
      </c>
      <c r="L119" s="8" t="e">
        <f t="shared" si="26"/>
        <v>#DIV/0!</v>
      </c>
      <c r="N119" s="8" t="e">
        <f t="shared" si="20"/>
        <v>#DIV/0!</v>
      </c>
      <c r="O119" s="8" t="e">
        <f t="shared" si="20"/>
        <v>#DIV/0!</v>
      </c>
    </row>
    <row r="120" spans="2:15" hidden="1" x14ac:dyDescent="0.25">
      <c r="B120" s="8" t="s">
        <v>99</v>
      </c>
      <c r="C120" s="8">
        <f t="shared" si="28"/>
        <v>0</v>
      </c>
      <c r="D120" s="8" t="e">
        <f t="shared" si="27"/>
        <v>#DIV/0!</v>
      </c>
      <c r="E120" s="8" t="e">
        <f t="shared" si="21"/>
        <v>#DIV/0!</v>
      </c>
      <c r="F120" s="8" t="e">
        <f t="shared" si="22"/>
        <v>#DIV/0!</v>
      </c>
      <c r="H120" s="8" t="e">
        <f t="shared" si="23"/>
        <v>#DIV/0!</v>
      </c>
      <c r="I120" s="8" t="e">
        <f t="shared" si="24"/>
        <v>#DIV/0!</v>
      </c>
      <c r="K120" s="8" t="e">
        <f t="shared" si="25"/>
        <v>#DIV/0!</v>
      </c>
      <c r="L120" s="8" t="e">
        <f t="shared" si="26"/>
        <v>#DIV/0!</v>
      </c>
      <c r="N120" s="8" t="e">
        <f t="shared" si="20"/>
        <v>#DIV/0!</v>
      </c>
      <c r="O120" s="8" t="e">
        <f t="shared" si="20"/>
        <v>#DIV/0!</v>
      </c>
    </row>
    <row r="121" spans="2:15" hidden="1" x14ac:dyDescent="0.25">
      <c r="B121" s="8" t="s">
        <v>100</v>
      </c>
      <c r="C121" s="8">
        <f t="shared" si="28"/>
        <v>0</v>
      </c>
      <c r="D121" s="8" t="e">
        <f t="shared" si="27"/>
        <v>#DIV/0!</v>
      </c>
      <c r="E121" s="8" t="e">
        <f t="shared" si="21"/>
        <v>#DIV/0!</v>
      </c>
      <c r="F121" s="8" t="e">
        <f t="shared" si="22"/>
        <v>#DIV/0!</v>
      </c>
      <c r="H121" s="8" t="e">
        <f t="shared" si="23"/>
        <v>#DIV/0!</v>
      </c>
      <c r="I121" s="8" t="e">
        <f t="shared" si="24"/>
        <v>#DIV/0!</v>
      </c>
      <c r="K121" s="8" t="e">
        <f t="shared" si="25"/>
        <v>#DIV/0!</v>
      </c>
      <c r="L121" s="8" t="e">
        <f t="shared" si="26"/>
        <v>#DIV/0!</v>
      </c>
      <c r="N121" s="8" t="e">
        <f t="shared" si="20"/>
        <v>#DIV/0!</v>
      </c>
      <c r="O121" s="8" t="e">
        <f t="shared" si="20"/>
        <v>#DIV/0!</v>
      </c>
    </row>
    <row r="122" spans="2:15" hidden="1" x14ac:dyDescent="0.25">
      <c r="B122" s="8" t="s">
        <v>101</v>
      </c>
      <c r="C122" s="8">
        <f t="shared" si="28"/>
        <v>0</v>
      </c>
      <c r="D122" s="8" t="e">
        <f t="shared" si="27"/>
        <v>#DIV/0!</v>
      </c>
      <c r="E122" s="8" t="e">
        <f t="shared" si="21"/>
        <v>#DIV/0!</v>
      </c>
      <c r="F122" s="8" t="e">
        <f t="shared" si="22"/>
        <v>#DIV/0!</v>
      </c>
      <c r="H122" s="8" t="e">
        <f t="shared" si="23"/>
        <v>#DIV/0!</v>
      </c>
      <c r="I122" s="8" t="e">
        <f t="shared" si="24"/>
        <v>#DIV/0!</v>
      </c>
      <c r="K122" s="8" t="e">
        <f t="shared" si="25"/>
        <v>#DIV/0!</v>
      </c>
      <c r="L122" s="8" t="e">
        <f t="shared" si="26"/>
        <v>#DIV/0!</v>
      </c>
      <c r="N122" s="8" t="e">
        <f t="shared" si="20"/>
        <v>#DIV/0!</v>
      </c>
      <c r="O122" s="8" t="e">
        <f t="shared" si="20"/>
        <v>#DIV/0!</v>
      </c>
    </row>
    <row r="123" spans="2:15" hidden="1" x14ac:dyDescent="0.25">
      <c r="B123" s="8" t="s">
        <v>102</v>
      </c>
      <c r="C123" s="8">
        <f t="shared" si="28"/>
        <v>0</v>
      </c>
      <c r="D123" s="8" t="e">
        <f t="shared" si="27"/>
        <v>#DIV/0!</v>
      </c>
      <c r="E123" s="8" t="e">
        <f t="shared" si="21"/>
        <v>#DIV/0!</v>
      </c>
      <c r="F123" s="8" t="e">
        <f t="shared" si="22"/>
        <v>#DIV/0!</v>
      </c>
      <c r="H123" s="8" t="e">
        <f t="shared" si="23"/>
        <v>#DIV/0!</v>
      </c>
      <c r="I123" s="8" t="e">
        <f t="shared" si="24"/>
        <v>#DIV/0!</v>
      </c>
      <c r="K123" s="8" t="e">
        <f t="shared" si="25"/>
        <v>#DIV/0!</v>
      </c>
      <c r="L123" s="8" t="e">
        <f t="shared" si="26"/>
        <v>#DIV/0!</v>
      </c>
      <c r="N123" s="8" t="e">
        <f t="shared" si="20"/>
        <v>#DIV/0!</v>
      </c>
      <c r="O123" s="8" t="e">
        <f t="shared" si="20"/>
        <v>#DIV/0!</v>
      </c>
    </row>
    <row r="124" spans="2:15" hidden="1" x14ac:dyDescent="0.25">
      <c r="B124" s="8" t="s">
        <v>103</v>
      </c>
      <c r="C124" s="8">
        <f t="shared" si="28"/>
        <v>0</v>
      </c>
      <c r="D124" s="8" t="e">
        <f t="shared" si="27"/>
        <v>#DIV/0!</v>
      </c>
      <c r="E124" s="8" t="e">
        <f t="shared" si="21"/>
        <v>#DIV/0!</v>
      </c>
      <c r="F124" s="8" t="e">
        <f t="shared" si="22"/>
        <v>#DIV/0!</v>
      </c>
      <c r="H124" s="8" t="e">
        <f t="shared" si="23"/>
        <v>#DIV/0!</v>
      </c>
      <c r="I124" s="8" t="e">
        <f t="shared" si="24"/>
        <v>#DIV/0!</v>
      </c>
      <c r="K124" s="8" t="e">
        <f t="shared" si="25"/>
        <v>#DIV/0!</v>
      </c>
      <c r="L124" s="8" t="e">
        <f t="shared" si="26"/>
        <v>#DIV/0!</v>
      </c>
      <c r="N124" s="8" t="e">
        <f t="shared" si="20"/>
        <v>#DIV/0!</v>
      </c>
      <c r="O124" s="8" t="e">
        <f t="shared" si="20"/>
        <v>#DIV/0!</v>
      </c>
    </row>
    <row r="125" spans="2:15" hidden="1" x14ac:dyDescent="0.25">
      <c r="B125" s="8" t="s">
        <v>104</v>
      </c>
      <c r="C125" s="8">
        <f t="shared" si="28"/>
        <v>0</v>
      </c>
      <c r="D125" s="8" t="e">
        <f t="shared" si="27"/>
        <v>#DIV/0!</v>
      </c>
      <c r="E125" s="8" t="e">
        <f t="shared" si="21"/>
        <v>#DIV/0!</v>
      </c>
      <c r="F125" s="8" t="e">
        <f t="shared" si="22"/>
        <v>#DIV/0!</v>
      </c>
      <c r="H125" s="8" t="e">
        <f t="shared" si="23"/>
        <v>#DIV/0!</v>
      </c>
      <c r="I125" s="8" t="e">
        <f t="shared" si="24"/>
        <v>#DIV/0!</v>
      </c>
      <c r="K125" s="8" t="e">
        <f>(D125/$J$43)^(1/$K$43)</f>
        <v>#DIV/0!</v>
      </c>
      <c r="L125" s="8" t="e">
        <f t="shared" si="26"/>
        <v>#DIV/0!</v>
      </c>
      <c r="N125" s="8" t="e">
        <f t="shared" si="20"/>
        <v>#DIV/0!</v>
      </c>
      <c r="O125" s="8" t="e">
        <f t="shared" si="20"/>
        <v>#DIV/0!</v>
      </c>
    </row>
    <row r="126" spans="2:15" hidden="1" x14ac:dyDescent="0.25"/>
    <row r="127" spans="2:15" hidden="1" x14ac:dyDescent="0.25"/>
    <row r="128" spans="2:15" hidden="1" x14ac:dyDescent="0.25"/>
    <row r="129" spans="2:2" hidden="1" x14ac:dyDescent="0.25"/>
    <row r="130" spans="2:2" hidden="1" x14ac:dyDescent="0.25"/>
    <row r="131" spans="2:2" hidden="1" x14ac:dyDescent="0.25">
      <c r="B131" s="8" t="s">
        <v>38</v>
      </c>
    </row>
    <row r="132" spans="2:2" hidden="1" x14ac:dyDescent="0.25">
      <c r="B132" s="9" t="s">
        <v>37</v>
      </c>
    </row>
    <row r="133" spans="2:2" hidden="1" x14ac:dyDescent="0.25"/>
    <row r="134" spans="2:2" hidden="1" x14ac:dyDescent="0.25">
      <c r="B134" s="8" t="e">
        <f>IF(0.99&gt;B40,B136,B137)</f>
        <v>#VALUE!</v>
      </c>
    </row>
    <row r="135" spans="2:2" hidden="1" x14ac:dyDescent="0.25"/>
    <row r="136" spans="2:2" hidden="1" x14ac:dyDescent="0.25">
      <c r="B136" s="9" t="s">
        <v>47</v>
      </c>
    </row>
    <row r="137" spans="2:2" hidden="1" x14ac:dyDescent="0.25">
      <c r="B137" s="8" t="s">
        <v>48</v>
      </c>
    </row>
    <row r="138" spans="2:2" hidden="1" x14ac:dyDescent="0.25"/>
  </sheetData>
  <sheetProtection algorithmName="SHA-512" hashValue="PNn+fxEZmsT39LNgR4FNUmdpqbeQuiAA4yyA+3tHEvXLKOCdjPZ4CRUUboE5RbNy15TmufqGOXdX7cGiGcQIRA==" saltValue="v6s+88yjifTu6m3O2Bom+w==" spinCount="100000" sheet="1" objects="1" scenarios="1"/>
  <mergeCells count="9">
    <mergeCell ref="C10:D10"/>
    <mergeCell ref="C11:D11"/>
    <mergeCell ref="B13:N15"/>
    <mergeCell ref="C4:D4"/>
    <mergeCell ref="C5:D5"/>
    <mergeCell ref="C6:D6"/>
    <mergeCell ref="C7:D7"/>
    <mergeCell ref="C8:D8"/>
    <mergeCell ref="C9:D9"/>
  </mergeCells>
  <conditionalFormatting sqref="F46:F129">
    <cfRule type="containsText" dxfId="62" priority="2" operator="containsText" text="Outside Range">
      <formula>NOT(ISERROR(SEARCH("Outside Range",F46)))</formula>
    </cfRule>
  </conditionalFormatting>
  <conditionalFormatting sqref="O126:O130 I46:I130">
    <cfRule type="containsText" dxfId="61" priority="1" operator="containsText" text="Outside Range">
      <formula>NOT(ISERROR(SEARCH("Outside Range",I46)))</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locked="0" defaultSize="0" autoLine="0" autoPict="0">
                <anchor moveWithCells="1">
                  <from>
                    <xdr:col>15</xdr:col>
                    <xdr:colOff>0</xdr:colOff>
                    <xdr:row>2</xdr:row>
                    <xdr:rowOff>180975</xdr:rowOff>
                  </from>
                  <to>
                    <xdr:col>16</xdr:col>
                    <xdr:colOff>0</xdr:colOff>
                    <xdr:row>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O89"/>
  <sheetViews>
    <sheetView zoomScaleNormal="100" workbookViewId="0">
      <selection activeCell="B7" sqref="B7"/>
    </sheetView>
  </sheetViews>
  <sheetFormatPr defaultColWidth="9.140625" defaultRowHeight="15" x14ac:dyDescent="0.25"/>
  <cols>
    <col min="1" max="2" width="9.140625" style="8"/>
    <col min="3" max="3" width="11.85546875" style="8" customWidth="1"/>
    <col min="4" max="4" width="11.85546875" style="8" bestFit="1" customWidth="1"/>
    <col min="5" max="5" width="9" style="8" bestFit="1" customWidth="1"/>
    <col min="6" max="6" width="14" style="8" bestFit="1" customWidth="1"/>
    <col min="7" max="7" width="2.140625" style="8" customWidth="1"/>
    <col min="8" max="8" width="13.85546875" style="8" customWidth="1"/>
    <col min="9" max="9" width="14.140625" style="8" bestFit="1" customWidth="1"/>
    <col min="10" max="10" width="18.85546875" style="8" bestFit="1" customWidth="1"/>
    <col min="11" max="11" width="11.85546875" style="8" bestFit="1" customWidth="1"/>
    <col min="12" max="12" width="12" style="8" bestFit="1" customWidth="1"/>
    <col min="13" max="13" width="14" style="8" bestFit="1" customWidth="1"/>
    <col min="14" max="14" width="12" style="8" bestFit="1" customWidth="1"/>
    <col min="15" max="15" width="20.42578125" style="8" bestFit="1" customWidth="1"/>
    <col min="16" max="16" width="9.140625" style="8"/>
    <col min="17" max="17" width="14.140625" style="8" bestFit="1" customWidth="1"/>
    <col min="18" max="18" width="18.85546875" style="8" bestFit="1" customWidth="1"/>
    <col min="19" max="19" width="11.85546875" style="8" bestFit="1" customWidth="1"/>
    <col min="20" max="20" width="20.42578125" style="8" bestFit="1" customWidth="1"/>
    <col min="21" max="21" width="14" style="8" bestFit="1" customWidth="1"/>
    <col min="22" max="22" width="2.7109375" style="8" customWidth="1"/>
    <col min="23" max="23" width="20.42578125" style="8" bestFit="1" customWidth="1"/>
    <col min="24" max="16384" width="9.140625" style="8"/>
  </cols>
  <sheetData>
    <row r="1" spans="2:15" ht="15" customHeight="1" x14ac:dyDescent="0.25">
      <c r="B1" s="42" t="s">
        <v>115</v>
      </c>
      <c r="C1" s="42"/>
      <c r="D1" s="42"/>
      <c r="E1" s="42"/>
      <c r="F1" s="42"/>
      <c r="G1" s="42"/>
      <c r="H1" s="42"/>
    </row>
    <row r="2" spans="2:15" ht="15" customHeight="1" x14ac:dyDescent="0.25">
      <c r="B2" s="42"/>
      <c r="C2" s="42"/>
      <c r="D2" s="42"/>
      <c r="E2" s="42"/>
      <c r="F2" s="42"/>
      <c r="G2" s="42"/>
      <c r="H2" s="42"/>
    </row>
    <row r="3" spans="2:15" s="10" customFormat="1" x14ac:dyDescent="0.25">
      <c r="B3" s="43" t="s">
        <v>106</v>
      </c>
      <c r="C3" s="43"/>
      <c r="D3" s="43"/>
      <c r="E3" s="43"/>
      <c r="F3" s="43"/>
      <c r="G3" s="43"/>
      <c r="H3" s="43"/>
    </row>
    <row r="4" spans="2:15" s="10" customFormat="1" x14ac:dyDescent="0.25">
      <c r="B4" s="43" t="s">
        <v>40</v>
      </c>
      <c r="C4" s="43"/>
      <c r="D4" s="43"/>
      <c r="E4" s="43"/>
      <c r="F4" s="43"/>
      <c r="G4" s="43"/>
      <c r="H4" s="43"/>
      <c r="M4" s="22"/>
    </row>
    <row r="5" spans="2:15" s="10" customFormat="1" x14ac:dyDescent="0.25">
      <c r="B5" s="43" t="e">
        <f>'QuantiFluor ONE'!$R$47</f>
        <v>#VALUE!</v>
      </c>
      <c r="C5" s="43"/>
      <c r="D5" s="43"/>
      <c r="E5" s="43"/>
      <c r="F5" s="43"/>
      <c r="G5" s="43"/>
      <c r="H5" s="43"/>
      <c r="M5" s="23"/>
    </row>
    <row r="6" spans="2:15" ht="30" x14ac:dyDescent="0.25">
      <c r="B6" s="5" t="s">
        <v>41</v>
      </c>
      <c r="C6" s="5" t="s">
        <v>42</v>
      </c>
      <c r="D6" s="5" t="s">
        <v>43</v>
      </c>
      <c r="E6" s="5" t="s">
        <v>45</v>
      </c>
      <c r="F6" s="5" t="s">
        <v>39</v>
      </c>
      <c r="G6" s="5"/>
      <c r="H6" s="5"/>
    </row>
    <row r="7" spans="2:15" x14ac:dyDescent="0.25">
      <c r="B7" s="14">
        <v>1</v>
      </c>
      <c r="C7" s="15">
        <v>1</v>
      </c>
      <c r="D7" s="8" t="str">
        <f>'QuantiFluor ONE'!E4</f>
        <v>Unknown 1</v>
      </c>
      <c r="E7" s="2" t="e">
        <f>'QuantiFluor ONE'!N46</f>
        <v>#DIV/0!</v>
      </c>
      <c r="F7" s="2" t="e">
        <f t="shared" ref="F7:F70" si="0">E7/C7*B7</f>
        <v>#DIV/0!</v>
      </c>
      <c r="H7" s="8" t="e">
        <f>'QuantiFluor ONE'!O46</f>
        <v>#DIV/0!</v>
      </c>
      <c r="K7" s="2"/>
      <c r="O7" s="2"/>
    </row>
    <row r="8" spans="2:15" x14ac:dyDescent="0.25">
      <c r="B8" s="14">
        <v>1</v>
      </c>
      <c r="C8" s="15">
        <v>1</v>
      </c>
      <c r="D8" s="8" t="str">
        <f>'QuantiFluor ONE'!E5</f>
        <v>Unknown 2</v>
      </c>
      <c r="E8" s="2" t="e">
        <f>'QuantiFluor ONE'!N47</f>
        <v>#DIV/0!</v>
      </c>
      <c r="F8" s="2" t="e">
        <f t="shared" si="0"/>
        <v>#DIV/0!</v>
      </c>
      <c r="H8" s="8" t="e">
        <f>'QuantiFluor ONE'!O47</f>
        <v>#DIV/0!</v>
      </c>
      <c r="K8" s="2"/>
      <c r="O8" s="2"/>
    </row>
    <row r="9" spans="2:15" x14ac:dyDescent="0.25">
      <c r="B9" s="14">
        <v>1</v>
      </c>
      <c r="C9" s="15">
        <v>1</v>
      </c>
      <c r="D9" s="8" t="str">
        <f>'QuantiFluor ONE'!E6</f>
        <v>Unknown 3</v>
      </c>
      <c r="E9" s="2" t="e">
        <f>'QuantiFluor ONE'!N48</f>
        <v>#DIV/0!</v>
      </c>
      <c r="F9" s="2" t="e">
        <f t="shared" si="0"/>
        <v>#DIV/0!</v>
      </c>
      <c r="H9" s="8" t="e">
        <f>'QuantiFluor ONE'!O48</f>
        <v>#DIV/0!</v>
      </c>
      <c r="K9" s="2"/>
      <c r="O9" s="2"/>
    </row>
    <row r="10" spans="2:15" x14ac:dyDescent="0.25">
      <c r="B10" s="14">
        <v>1</v>
      </c>
      <c r="C10" s="15">
        <v>1</v>
      </c>
      <c r="D10" s="8" t="str">
        <f>'QuantiFluor ONE'!E7</f>
        <v>Unknown 4</v>
      </c>
      <c r="E10" s="2" t="e">
        <f>'QuantiFluor ONE'!N49</f>
        <v>#DIV/0!</v>
      </c>
      <c r="F10" s="2" t="e">
        <f t="shared" si="0"/>
        <v>#DIV/0!</v>
      </c>
      <c r="H10" s="8" t="e">
        <f>'QuantiFluor ONE'!O49</f>
        <v>#DIV/0!</v>
      </c>
      <c r="K10" s="2"/>
      <c r="O10" s="2"/>
    </row>
    <row r="11" spans="2:15" x14ac:dyDescent="0.25">
      <c r="B11" s="14">
        <v>1</v>
      </c>
      <c r="C11" s="15">
        <v>1</v>
      </c>
      <c r="D11" s="8" t="str">
        <f>'QuantiFluor ONE'!E8</f>
        <v>Unknown 5</v>
      </c>
      <c r="E11" s="2" t="e">
        <f>'QuantiFluor ONE'!N50</f>
        <v>#DIV/0!</v>
      </c>
      <c r="F11" s="2" t="e">
        <f t="shared" si="0"/>
        <v>#DIV/0!</v>
      </c>
      <c r="H11" s="8" t="e">
        <f>'QuantiFluor ONE'!O50</f>
        <v>#DIV/0!</v>
      </c>
      <c r="K11" s="2"/>
      <c r="O11" s="2"/>
    </row>
    <row r="12" spans="2:15" x14ac:dyDescent="0.25">
      <c r="B12" s="14">
        <v>1</v>
      </c>
      <c r="C12" s="15">
        <v>1</v>
      </c>
      <c r="D12" s="8" t="str">
        <f>'QuantiFluor ONE'!E9</f>
        <v>Unknown 6</v>
      </c>
      <c r="E12" s="2" t="e">
        <f>'QuantiFluor ONE'!N51</f>
        <v>#DIV/0!</v>
      </c>
      <c r="F12" s="2" t="e">
        <f t="shared" si="0"/>
        <v>#DIV/0!</v>
      </c>
      <c r="H12" s="8" t="e">
        <f>'QuantiFluor ONE'!O51</f>
        <v>#DIV/0!</v>
      </c>
      <c r="K12" s="2"/>
      <c r="O12" s="2"/>
    </row>
    <row r="13" spans="2:15" x14ac:dyDescent="0.25">
      <c r="B13" s="14">
        <v>1</v>
      </c>
      <c r="C13" s="15">
        <v>1</v>
      </c>
      <c r="D13" s="8" t="str">
        <f>'QuantiFluor ONE'!E10</f>
        <v>Unknown 7</v>
      </c>
      <c r="E13" s="2" t="e">
        <f>'QuantiFluor ONE'!N52</f>
        <v>#DIV/0!</v>
      </c>
      <c r="F13" s="2" t="e">
        <f t="shared" si="0"/>
        <v>#DIV/0!</v>
      </c>
      <c r="H13" s="8" t="e">
        <f>'QuantiFluor ONE'!O52</f>
        <v>#DIV/0!</v>
      </c>
      <c r="K13" s="2"/>
      <c r="O13" s="2"/>
    </row>
    <row r="14" spans="2:15" x14ac:dyDescent="0.25">
      <c r="B14" s="14">
        <v>1</v>
      </c>
      <c r="C14" s="15">
        <v>1</v>
      </c>
      <c r="D14" s="8" t="str">
        <f>'QuantiFluor ONE'!E11</f>
        <v>Unknown 8</v>
      </c>
      <c r="E14" s="2" t="e">
        <f>'QuantiFluor ONE'!N53</f>
        <v>#DIV/0!</v>
      </c>
      <c r="F14" s="2" t="e">
        <f t="shared" si="0"/>
        <v>#DIV/0!</v>
      </c>
      <c r="H14" s="8" t="e">
        <f>'QuantiFluor ONE'!O53</f>
        <v>#DIV/0!</v>
      </c>
      <c r="K14" s="2"/>
      <c r="O14" s="2"/>
    </row>
    <row r="15" spans="2:15" x14ac:dyDescent="0.25">
      <c r="B15" s="14">
        <v>1</v>
      </c>
      <c r="C15" s="15">
        <v>1</v>
      </c>
      <c r="D15" s="8" t="str">
        <f>'QuantiFluor ONE'!F4</f>
        <v>Unknown 9</v>
      </c>
      <c r="E15" s="2" t="e">
        <f>'QuantiFluor ONE'!N54</f>
        <v>#DIV/0!</v>
      </c>
      <c r="F15" s="2" t="e">
        <f t="shared" si="0"/>
        <v>#DIV/0!</v>
      </c>
      <c r="H15" s="8" t="e">
        <f>'QuantiFluor ONE'!O54</f>
        <v>#DIV/0!</v>
      </c>
    </row>
    <row r="16" spans="2:15" x14ac:dyDescent="0.25">
      <c r="B16" s="14">
        <v>1</v>
      </c>
      <c r="C16" s="15">
        <v>1</v>
      </c>
      <c r="D16" s="8" t="str">
        <f>'QuantiFluor ONE'!F5</f>
        <v>Unknown 10</v>
      </c>
      <c r="E16" s="2" t="e">
        <f>'QuantiFluor ONE'!N55</f>
        <v>#DIV/0!</v>
      </c>
      <c r="F16" s="2" t="e">
        <f t="shared" si="0"/>
        <v>#DIV/0!</v>
      </c>
      <c r="H16" s="8" t="e">
        <f>'QuantiFluor ONE'!O55</f>
        <v>#DIV/0!</v>
      </c>
      <c r="L16" s="2"/>
      <c r="M16" s="2"/>
      <c r="N16" s="2"/>
      <c r="O16" s="2"/>
    </row>
    <row r="17" spans="2:15" x14ac:dyDescent="0.25">
      <c r="B17" s="14">
        <v>1</v>
      </c>
      <c r="C17" s="15">
        <v>1</v>
      </c>
      <c r="D17" s="8" t="str">
        <f>'QuantiFluor ONE'!F6</f>
        <v>Unknown 11</v>
      </c>
      <c r="E17" s="2" t="e">
        <f>'QuantiFluor ONE'!N56</f>
        <v>#DIV/0!</v>
      </c>
      <c r="F17" s="2" t="e">
        <f t="shared" si="0"/>
        <v>#DIV/0!</v>
      </c>
      <c r="H17" s="8" t="e">
        <f>'QuantiFluor ONE'!O56</f>
        <v>#DIV/0!</v>
      </c>
      <c r="L17" s="2"/>
      <c r="M17" s="2"/>
      <c r="N17" s="2"/>
      <c r="O17" s="2"/>
    </row>
    <row r="18" spans="2:15" x14ac:dyDescent="0.25">
      <c r="B18" s="14">
        <v>1</v>
      </c>
      <c r="C18" s="15">
        <v>1</v>
      </c>
      <c r="D18" s="8" t="str">
        <f>'QuantiFluor ONE'!F7</f>
        <v>Unknown 12</v>
      </c>
      <c r="E18" s="2" t="e">
        <f>'QuantiFluor ONE'!N57</f>
        <v>#DIV/0!</v>
      </c>
      <c r="F18" s="2" t="e">
        <f t="shared" si="0"/>
        <v>#DIV/0!</v>
      </c>
      <c r="H18" s="8" t="e">
        <f>'QuantiFluor ONE'!O57</f>
        <v>#DIV/0!</v>
      </c>
      <c r="L18" s="2"/>
      <c r="M18" s="2"/>
      <c r="N18" s="2"/>
      <c r="O18" s="2"/>
    </row>
    <row r="19" spans="2:15" x14ac:dyDescent="0.25">
      <c r="B19" s="14">
        <v>1</v>
      </c>
      <c r="C19" s="15">
        <v>1</v>
      </c>
      <c r="D19" s="8" t="str">
        <f>'QuantiFluor ONE'!F8</f>
        <v>Unknown 13</v>
      </c>
      <c r="E19" s="2" t="e">
        <f>'QuantiFluor ONE'!N58</f>
        <v>#DIV/0!</v>
      </c>
      <c r="F19" s="2" t="e">
        <f t="shared" si="0"/>
        <v>#DIV/0!</v>
      </c>
      <c r="H19" s="8" t="e">
        <f>'QuantiFluor ONE'!O58</f>
        <v>#DIV/0!</v>
      </c>
      <c r="L19" s="2"/>
      <c r="M19" s="2"/>
      <c r="N19" s="2"/>
      <c r="O19" s="2"/>
    </row>
    <row r="20" spans="2:15" x14ac:dyDescent="0.25">
      <c r="B20" s="14">
        <v>1</v>
      </c>
      <c r="C20" s="15">
        <v>1</v>
      </c>
      <c r="D20" s="8" t="str">
        <f>'QuantiFluor ONE'!F9</f>
        <v>Unknown 14</v>
      </c>
      <c r="E20" s="2" t="e">
        <f>'QuantiFluor ONE'!N59</f>
        <v>#DIV/0!</v>
      </c>
      <c r="F20" s="2" t="e">
        <f t="shared" si="0"/>
        <v>#DIV/0!</v>
      </c>
      <c r="H20" s="8" t="e">
        <f>'QuantiFluor ONE'!O59</f>
        <v>#DIV/0!</v>
      </c>
      <c r="L20" s="2"/>
      <c r="M20" s="2"/>
      <c r="N20" s="2"/>
      <c r="O20" s="2"/>
    </row>
    <row r="21" spans="2:15" x14ac:dyDescent="0.25">
      <c r="B21" s="14">
        <v>1</v>
      </c>
      <c r="C21" s="15">
        <v>1</v>
      </c>
      <c r="D21" s="8" t="str">
        <f>'QuantiFluor ONE'!F10</f>
        <v>Unknown 15</v>
      </c>
      <c r="E21" s="2" t="e">
        <f>'QuantiFluor ONE'!N60</f>
        <v>#DIV/0!</v>
      </c>
      <c r="F21" s="2" t="e">
        <f t="shared" si="0"/>
        <v>#DIV/0!</v>
      </c>
      <c r="H21" s="8" t="e">
        <f>'QuantiFluor ONE'!O60</f>
        <v>#DIV/0!</v>
      </c>
      <c r="L21" s="2"/>
      <c r="M21" s="2"/>
      <c r="N21" s="2"/>
      <c r="O21" s="2"/>
    </row>
    <row r="22" spans="2:15" x14ac:dyDescent="0.25">
      <c r="B22" s="14">
        <v>1</v>
      </c>
      <c r="C22" s="15">
        <v>1</v>
      </c>
      <c r="D22" s="8" t="str">
        <f>'QuantiFluor ONE'!F11</f>
        <v>Unknown 16</v>
      </c>
      <c r="E22" s="2" t="e">
        <f>'QuantiFluor ONE'!N61</f>
        <v>#DIV/0!</v>
      </c>
      <c r="F22" s="2" t="e">
        <f t="shared" si="0"/>
        <v>#DIV/0!</v>
      </c>
      <c r="H22" s="8" t="e">
        <f>'QuantiFluor ONE'!O61</f>
        <v>#DIV/0!</v>
      </c>
      <c r="L22" s="2"/>
      <c r="M22" s="2"/>
      <c r="N22" s="2"/>
      <c r="O22" s="2"/>
    </row>
    <row r="23" spans="2:15" x14ac:dyDescent="0.25">
      <c r="B23" s="14">
        <v>1</v>
      </c>
      <c r="C23" s="15">
        <v>1</v>
      </c>
      <c r="D23" s="8" t="str">
        <f>'QuantiFluor ONE'!G4</f>
        <v>Unknown 17</v>
      </c>
      <c r="E23" s="2" t="e">
        <f>'QuantiFluor ONE'!N62</f>
        <v>#DIV/0!</v>
      </c>
      <c r="F23" s="2" t="e">
        <f t="shared" si="0"/>
        <v>#DIV/0!</v>
      </c>
      <c r="H23" s="8" t="e">
        <f>'QuantiFluor ONE'!O62</f>
        <v>#DIV/0!</v>
      </c>
      <c r="L23" s="2"/>
      <c r="M23" s="2"/>
      <c r="N23" s="2"/>
      <c r="O23" s="2"/>
    </row>
    <row r="24" spans="2:15" x14ac:dyDescent="0.25">
      <c r="B24" s="14">
        <v>1</v>
      </c>
      <c r="C24" s="15">
        <v>1</v>
      </c>
      <c r="D24" s="8" t="str">
        <f>'QuantiFluor ONE'!G5</f>
        <v>Unknown 18</v>
      </c>
      <c r="E24" s="2" t="e">
        <f>'QuantiFluor ONE'!N63</f>
        <v>#DIV/0!</v>
      </c>
      <c r="F24" s="2" t="e">
        <f t="shared" si="0"/>
        <v>#DIV/0!</v>
      </c>
      <c r="H24" s="8" t="e">
        <f>'QuantiFluor ONE'!O63</f>
        <v>#DIV/0!</v>
      </c>
      <c r="L24" s="2"/>
    </row>
    <row r="25" spans="2:15" x14ac:dyDescent="0.25">
      <c r="B25" s="14">
        <v>1</v>
      </c>
      <c r="C25" s="15">
        <v>1</v>
      </c>
      <c r="D25" s="8" t="str">
        <f>'QuantiFluor ONE'!G6</f>
        <v>Unknown 19</v>
      </c>
      <c r="E25" s="2" t="e">
        <f>'QuantiFluor ONE'!N64</f>
        <v>#DIV/0!</v>
      </c>
      <c r="F25" s="2" t="e">
        <f t="shared" si="0"/>
        <v>#DIV/0!</v>
      </c>
      <c r="H25" s="8" t="e">
        <f>'QuantiFluor ONE'!O64</f>
        <v>#DIV/0!</v>
      </c>
      <c r="L25" s="2"/>
    </row>
    <row r="26" spans="2:15" x14ac:dyDescent="0.25">
      <c r="B26" s="14">
        <v>1</v>
      </c>
      <c r="C26" s="15">
        <v>1</v>
      </c>
      <c r="D26" s="8" t="str">
        <f>'QuantiFluor ONE'!G7</f>
        <v>Unknown 20</v>
      </c>
      <c r="E26" s="2" t="e">
        <f>'QuantiFluor ONE'!N65</f>
        <v>#DIV/0!</v>
      </c>
      <c r="F26" s="2" t="e">
        <f t="shared" si="0"/>
        <v>#DIV/0!</v>
      </c>
      <c r="H26" s="8" t="e">
        <f>'QuantiFluor ONE'!O65</f>
        <v>#DIV/0!</v>
      </c>
      <c r="L26" s="2"/>
    </row>
    <row r="27" spans="2:15" x14ac:dyDescent="0.25">
      <c r="B27" s="14">
        <v>1</v>
      </c>
      <c r="C27" s="15">
        <v>1</v>
      </c>
      <c r="D27" s="8" t="str">
        <f>'QuantiFluor ONE'!G8</f>
        <v>Unknown 21</v>
      </c>
      <c r="E27" s="2" t="e">
        <f>'QuantiFluor ONE'!N66</f>
        <v>#DIV/0!</v>
      </c>
      <c r="F27" s="2" t="e">
        <f t="shared" si="0"/>
        <v>#DIV/0!</v>
      </c>
      <c r="H27" s="8" t="e">
        <f>'QuantiFluor ONE'!O66</f>
        <v>#DIV/0!</v>
      </c>
      <c r="L27" s="2"/>
    </row>
    <row r="28" spans="2:15" x14ac:dyDescent="0.25">
      <c r="B28" s="14">
        <v>1</v>
      </c>
      <c r="C28" s="15">
        <v>1</v>
      </c>
      <c r="D28" s="8" t="str">
        <f>'QuantiFluor ONE'!G9</f>
        <v>Unknown 22</v>
      </c>
      <c r="E28" s="2" t="e">
        <f>'QuantiFluor ONE'!N67</f>
        <v>#DIV/0!</v>
      </c>
      <c r="F28" s="2" t="e">
        <f t="shared" si="0"/>
        <v>#DIV/0!</v>
      </c>
      <c r="H28" s="8" t="e">
        <f>'QuantiFluor ONE'!O67</f>
        <v>#DIV/0!</v>
      </c>
      <c r="L28" s="2"/>
    </row>
    <row r="29" spans="2:15" x14ac:dyDescent="0.25">
      <c r="B29" s="14">
        <v>1</v>
      </c>
      <c r="C29" s="15">
        <v>1</v>
      </c>
      <c r="D29" s="8" t="str">
        <f>'QuantiFluor ONE'!G10</f>
        <v>Unknown 23</v>
      </c>
      <c r="E29" s="2" t="e">
        <f>'QuantiFluor ONE'!N68</f>
        <v>#DIV/0!</v>
      </c>
      <c r="F29" s="2" t="e">
        <f t="shared" si="0"/>
        <v>#DIV/0!</v>
      </c>
      <c r="H29" s="8" t="e">
        <f>'QuantiFluor ONE'!O68</f>
        <v>#DIV/0!</v>
      </c>
      <c r="L29" s="2"/>
    </row>
    <row r="30" spans="2:15" x14ac:dyDescent="0.25">
      <c r="B30" s="14">
        <v>1</v>
      </c>
      <c r="C30" s="15">
        <v>1</v>
      </c>
      <c r="D30" s="8" t="str">
        <f>'QuantiFluor ONE'!G11</f>
        <v>Unknown 24</v>
      </c>
      <c r="E30" s="2" t="e">
        <f>'QuantiFluor ONE'!N69</f>
        <v>#DIV/0!</v>
      </c>
      <c r="F30" s="2" t="e">
        <f t="shared" si="0"/>
        <v>#DIV/0!</v>
      </c>
      <c r="H30" s="8" t="e">
        <f>'QuantiFluor ONE'!O69</f>
        <v>#DIV/0!</v>
      </c>
      <c r="L30" s="2"/>
    </row>
    <row r="31" spans="2:15" x14ac:dyDescent="0.25">
      <c r="B31" s="14">
        <v>1</v>
      </c>
      <c r="C31" s="15">
        <v>1</v>
      </c>
      <c r="D31" s="8" t="str">
        <f>'QuantiFluor ONE'!H4</f>
        <v>Unknown 25</v>
      </c>
      <c r="E31" s="2" t="e">
        <f>'QuantiFluor ONE'!N70</f>
        <v>#DIV/0!</v>
      </c>
      <c r="F31" s="2" t="e">
        <f t="shared" si="0"/>
        <v>#DIV/0!</v>
      </c>
      <c r="H31" s="8" t="e">
        <f>'QuantiFluor ONE'!O70</f>
        <v>#DIV/0!</v>
      </c>
      <c r="L31" s="2"/>
    </row>
    <row r="32" spans="2:15" x14ac:dyDescent="0.25">
      <c r="B32" s="14">
        <v>1</v>
      </c>
      <c r="C32" s="15">
        <v>1</v>
      </c>
      <c r="D32" s="8" t="str">
        <f>'QuantiFluor ONE'!H5</f>
        <v>Unknown 26</v>
      </c>
      <c r="E32" s="2" t="e">
        <f>'QuantiFluor ONE'!N71</f>
        <v>#DIV/0!</v>
      </c>
      <c r="F32" s="2" t="e">
        <f t="shared" si="0"/>
        <v>#DIV/0!</v>
      </c>
      <c r="H32" s="8" t="e">
        <f>'QuantiFluor ONE'!O71</f>
        <v>#DIV/0!</v>
      </c>
      <c r="L32" s="2"/>
    </row>
    <row r="33" spans="2:12" x14ac:dyDescent="0.25">
      <c r="B33" s="14">
        <v>1</v>
      </c>
      <c r="C33" s="15">
        <v>1</v>
      </c>
      <c r="D33" s="8" t="str">
        <f>'QuantiFluor ONE'!H6</f>
        <v>Unknown 27</v>
      </c>
      <c r="E33" s="2" t="e">
        <f>'QuantiFluor ONE'!N72</f>
        <v>#DIV/0!</v>
      </c>
      <c r="F33" s="2" t="e">
        <f t="shared" si="0"/>
        <v>#DIV/0!</v>
      </c>
      <c r="H33" s="8" t="e">
        <f>'QuantiFluor ONE'!O72</f>
        <v>#DIV/0!</v>
      </c>
      <c r="L33" s="2"/>
    </row>
    <row r="34" spans="2:12" x14ac:dyDescent="0.25">
      <c r="B34" s="14">
        <v>1</v>
      </c>
      <c r="C34" s="15">
        <v>1</v>
      </c>
      <c r="D34" s="8" t="str">
        <f>'QuantiFluor ONE'!H7</f>
        <v>Unknown 28</v>
      </c>
      <c r="E34" s="2" t="e">
        <f>'QuantiFluor ONE'!N73</f>
        <v>#DIV/0!</v>
      </c>
      <c r="F34" s="2" t="e">
        <f t="shared" si="0"/>
        <v>#DIV/0!</v>
      </c>
      <c r="H34" s="8" t="e">
        <f>'QuantiFluor ONE'!O73</f>
        <v>#DIV/0!</v>
      </c>
      <c r="L34" s="2"/>
    </row>
    <row r="35" spans="2:12" x14ac:dyDescent="0.25">
      <c r="B35" s="14">
        <v>1</v>
      </c>
      <c r="C35" s="15">
        <v>1</v>
      </c>
      <c r="D35" s="8" t="str">
        <f>'QuantiFluor ONE'!H8</f>
        <v>Unknown 29</v>
      </c>
      <c r="E35" s="2" t="e">
        <f>'QuantiFluor ONE'!N74</f>
        <v>#DIV/0!</v>
      </c>
      <c r="F35" s="2" t="e">
        <f t="shared" si="0"/>
        <v>#DIV/0!</v>
      </c>
      <c r="H35" s="8" t="e">
        <f>'QuantiFluor ONE'!O74</f>
        <v>#DIV/0!</v>
      </c>
      <c r="L35" s="2"/>
    </row>
    <row r="36" spans="2:12" x14ac:dyDescent="0.25">
      <c r="B36" s="14">
        <v>1</v>
      </c>
      <c r="C36" s="15">
        <v>1</v>
      </c>
      <c r="D36" s="8" t="str">
        <f>'QuantiFluor ONE'!H9</f>
        <v>Unknown 30</v>
      </c>
      <c r="E36" s="2" t="e">
        <f>'QuantiFluor ONE'!N75</f>
        <v>#DIV/0!</v>
      </c>
      <c r="F36" s="2" t="e">
        <f t="shared" si="0"/>
        <v>#DIV/0!</v>
      </c>
      <c r="H36" s="8" t="e">
        <f>'QuantiFluor ONE'!O75</f>
        <v>#DIV/0!</v>
      </c>
      <c r="L36" s="2"/>
    </row>
    <row r="37" spans="2:12" x14ac:dyDescent="0.25">
      <c r="B37" s="14">
        <v>1</v>
      </c>
      <c r="C37" s="15">
        <v>1</v>
      </c>
      <c r="D37" s="8" t="str">
        <f>'QuantiFluor ONE'!H10</f>
        <v>Unknown 31</v>
      </c>
      <c r="E37" s="2" t="e">
        <f>'QuantiFluor ONE'!N76</f>
        <v>#DIV/0!</v>
      </c>
      <c r="F37" s="2" t="e">
        <f t="shared" si="0"/>
        <v>#DIV/0!</v>
      </c>
      <c r="H37" s="8" t="e">
        <f>'QuantiFluor ONE'!O76</f>
        <v>#DIV/0!</v>
      </c>
      <c r="L37" s="2"/>
    </row>
    <row r="38" spans="2:12" x14ac:dyDescent="0.25">
      <c r="B38" s="14">
        <v>1</v>
      </c>
      <c r="C38" s="15">
        <v>1</v>
      </c>
      <c r="D38" s="8" t="str">
        <f>'QuantiFluor ONE'!H11</f>
        <v>Unknown 32</v>
      </c>
      <c r="E38" s="2" t="e">
        <f>'QuantiFluor ONE'!N77</f>
        <v>#DIV/0!</v>
      </c>
      <c r="F38" s="2" t="e">
        <f t="shared" si="0"/>
        <v>#DIV/0!</v>
      </c>
      <c r="H38" s="8" t="e">
        <f>'QuantiFluor ONE'!O77</f>
        <v>#DIV/0!</v>
      </c>
      <c r="L38" s="2"/>
    </row>
    <row r="39" spans="2:12" x14ac:dyDescent="0.25">
      <c r="B39" s="14">
        <v>1</v>
      </c>
      <c r="C39" s="15">
        <v>1</v>
      </c>
      <c r="D39" s="8" t="str">
        <f>'QuantiFluor ONE'!I4</f>
        <v>Unknown 33</v>
      </c>
      <c r="E39" s="2" t="e">
        <f>'QuantiFluor ONE'!N78</f>
        <v>#DIV/0!</v>
      </c>
      <c r="F39" s="2" t="e">
        <f t="shared" si="0"/>
        <v>#DIV/0!</v>
      </c>
      <c r="H39" s="8" t="e">
        <f>'QuantiFluor ONE'!O78</f>
        <v>#DIV/0!</v>
      </c>
      <c r="L39" s="2"/>
    </row>
    <row r="40" spans="2:12" x14ac:dyDescent="0.25">
      <c r="B40" s="14">
        <v>1</v>
      </c>
      <c r="C40" s="15">
        <v>1</v>
      </c>
      <c r="D40" s="8" t="str">
        <f>'QuantiFluor ONE'!I5</f>
        <v>Unknown 34</v>
      </c>
      <c r="E40" s="2" t="e">
        <f>'QuantiFluor ONE'!N79</f>
        <v>#DIV/0!</v>
      </c>
      <c r="F40" s="2" t="e">
        <f t="shared" si="0"/>
        <v>#DIV/0!</v>
      </c>
      <c r="H40" s="8" t="e">
        <f>'QuantiFluor ONE'!O79</f>
        <v>#DIV/0!</v>
      </c>
    </row>
    <row r="41" spans="2:12" x14ac:dyDescent="0.25">
      <c r="B41" s="14">
        <v>1</v>
      </c>
      <c r="C41" s="15">
        <v>1</v>
      </c>
      <c r="D41" s="8" t="str">
        <f>'QuantiFluor ONE'!I6</f>
        <v>Unknown 35</v>
      </c>
      <c r="E41" s="2" t="e">
        <f>'QuantiFluor ONE'!N80</f>
        <v>#DIV/0!</v>
      </c>
      <c r="F41" s="2" t="e">
        <f t="shared" si="0"/>
        <v>#DIV/0!</v>
      </c>
      <c r="H41" s="8" t="e">
        <f>'QuantiFluor ONE'!O80</f>
        <v>#DIV/0!</v>
      </c>
    </row>
    <row r="42" spans="2:12" x14ac:dyDescent="0.25">
      <c r="B42" s="14">
        <v>1</v>
      </c>
      <c r="C42" s="15">
        <v>1</v>
      </c>
      <c r="D42" s="8" t="str">
        <f>'QuantiFluor ONE'!I7</f>
        <v>Unknown 36</v>
      </c>
      <c r="E42" s="2" t="e">
        <f>'QuantiFluor ONE'!N81</f>
        <v>#DIV/0!</v>
      </c>
      <c r="F42" s="2" t="e">
        <f t="shared" si="0"/>
        <v>#DIV/0!</v>
      </c>
      <c r="H42" s="8" t="e">
        <f>'QuantiFluor ONE'!O81</f>
        <v>#DIV/0!</v>
      </c>
    </row>
    <row r="43" spans="2:12" x14ac:dyDescent="0.25">
      <c r="B43" s="14">
        <v>1</v>
      </c>
      <c r="C43" s="15">
        <v>1</v>
      </c>
      <c r="D43" s="8" t="str">
        <f>'QuantiFluor ONE'!I8</f>
        <v>Unknown 37</v>
      </c>
      <c r="E43" s="2" t="e">
        <f>'QuantiFluor ONE'!N82</f>
        <v>#DIV/0!</v>
      </c>
      <c r="F43" s="2" t="e">
        <f t="shared" si="0"/>
        <v>#DIV/0!</v>
      </c>
      <c r="H43" s="8" t="e">
        <f>'QuantiFluor ONE'!O82</f>
        <v>#DIV/0!</v>
      </c>
    </row>
    <row r="44" spans="2:12" x14ac:dyDescent="0.25">
      <c r="B44" s="14">
        <v>1</v>
      </c>
      <c r="C44" s="15">
        <v>1</v>
      </c>
      <c r="D44" s="8" t="str">
        <f>'QuantiFluor ONE'!I9</f>
        <v>Unknown 38</v>
      </c>
      <c r="E44" s="2" t="e">
        <f>'QuantiFluor ONE'!N83</f>
        <v>#DIV/0!</v>
      </c>
      <c r="F44" s="2" t="e">
        <f t="shared" si="0"/>
        <v>#DIV/0!</v>
      </c>
      <c r="H44" s="8" t="e">
        <f>'QuantiFluor ONE'!O83</f>
        <v>#DIV/0!</v>
      </c>
    </row>
    <row r="45" spans="2:12" x14ac:dyDescent="0.25">
      <c r="B45" s="14">
        <v>1</v>
      </c>
      <c r="C45" s="15">
        <v>1</v>
      </c>
      <c r="D45" s="8" t="str">
        <f>'QuantiFluor ONE'!I10</f>
        <v>Unknown 39</v>
      </c>
      <c r="E45" s="2" t="e">
        <f>'QuantiFluor ONE'!N84</f>
        <v>#DIV/0!</v>
      </c>
      <c r="F45" s="2" t="e">
        <f t="shared" si="0"/>
        <v>#DIV/0!</v>
      </c>
      <c r="H45" s="8" t="e">
        <f>'QuantiFluor ONE'!O84</f>
        <v>#DIV/0!</v>
      </c>
    </row>
    <row r="46" spans="2:12" x14ac:dyDescent="0.25">
      <c r="B46" s="14">
        <v>1</v>
      </c>
      <c r="C46" s="15">
        <v>1</v>
      </c>
      <c r="D46" s="8" t="str">
        <f>'QuantiFluor ONE'!I11</f>
        <v>Unknown 40</v>
      </c>
      <c r="E46" s="2" t="e">
        <f>'QuantiFluor ONE'!N85</f>
        <v>#DIV/0!</v>
      </c>
      <c r="F46" s="2" t="e">
        <f t="shared" si="0"/>
        <v>#DIV/0!</v>
      </c>
      <c r="H46" s="8" t="e">
        <f>'QuantiFluor ONE'!O85</f>
        <v>#DIV/0!</v>
      </c>
    </row>
    <row r="47" spans="2:12" x14ac:dyDescent="0.25">
      <c r="B47" s="14">
        <v>1</v>
      </c>
      <c r="C47" s="15">
        <v>1</v>
      </c>
      <c r="D47" s="8" t="str">
        <f>'QuantiFluor ONE'!J4</f>
        <v>Unknown 41</v>
      </c>
      <c r="E47" s="2" t="e">
        <f>'QuantiFluor ONE'!N86</f>
        <v>#DIV/0!</v>
      </c>
      <c r="F47" s="2" t="e">
        <f t="shared" si="0"/>
        <v>#DIV/0!</v>
      </c>
      <c r="H47" s="8" t="e">
        <f>'QuantiFluor ONE'!O86</f>
        <v>#DIV/0!</v>
      </c>
    </row>
    <row r="48" spans="2:12" x14ac:dyDescent="0.25">
      <c r="B48" s="14">
        <v>1</v>
      </c>
      <c r="C48" s="15">
        <v>1</v>
      </c>
      <c r="D48" s="8" t="str">
        <f>'QuantiFluor ONE'!J5</f>
        <v>Unknown 42</v>
      </c>
      <c r="E48" s="2" t="e">
        <f>'QuantiFluor ONE'!N87</f>
        <v>#DIV/0!</v>
      </c>
      <c r="F48" s="2" t="e">
        <f t="shared" si="0"/>
        <v>#DIV/0!</v>
      </c>
      <c r="H48" s="8" t="e">
        <f>'QuantiFluor ONE'!O87</f>
        <v>#DIV/0!</v>
      </c>
    </row>
    <row r="49" spans="2:8" x14ac:dyDescent="0.25">
      <c r="B49" s="14">
        <v>1</v>
      </c>
      <c r="C49" s="15">
        <v>1</v>
      </c>
      <c r="D49" s="8" t="str">
        <f>'QuantiFluor ONE'!J6</f>
        <v>Unknown 43</v>
      </c>
      <c r="E49" s="2" t="e">
        <f>'QuantiFluor ONE'!N88</f>
        <v>#DIV/0!</v>
      </c>
      <c r="F49" s="2" t="e">
        <f t="shared" si="0"/>
        <v>#DIV/0!</v>
      </c>
      <c r="H49" s="8" t="e">
        <f>'QuantiFluor ONE'!O88</f>
        <v>#DIV/0!</v>
      </c>
    </row>
    <row r="50" spans="2:8" x14ac:dyDescent="0.25">
      <c r="B50" s="14">
        <v>1</v>
      </c>
      <c r="C50" s="15">
        <v>1</v>
      </c>
      <c r="D50" s="8" t="str">
        <f>'QuantiFluor ONE'!J7</f>
        <v>Unknown 44</v>
      </c>
      <c r="E50" s="2" t="e">
        <f>'QuantiFluor ONE'!N89</f>
        <v>#DIV/0!</v>
      </c>
      <c r="F50" s="2" t="e">
        <f t="shared" si="0"/>
        <v>#DIV/0!</v>
      </c>
      <c r="H50" s="8" t="e">
        <f>'QuantiFluor ONE'!O89</f>
        <v>#DIV/0!</v>
      </c>
    </row>
    <row r="51" spans="2:8" x14ac:dyDescent="0.25">
      <c r="B51" s="14">
        <v>1</v>
      </c>
      <c r="C51" s="15">
        <v>1</v>
      </c>
      <c r="D51" s="8" t="str">
        <f>'QuantiFluor ONE'!J8</f>
        <v>Unknown 45</v>
      </c>
      <c r="E51" s="2" t="e">
        <f>'QuantiFluor ONE'!N90</f>
        <v>#DIV/0!</v>
      </c>
      <c r="F51" s="2" t="e">
        <f t="shared" si="0"/>
        <v>#DIV/0!</v>
      </c>
      <c r="H51" s="8" t="e">
        <f>'QuantiFluor ONE'!O90</f>
        <v>#DIV/0!</v>
      </c>
    </row>
    <row r="52" spans="2:8" x14ac:dyDescent="0.25">
      <c r="B52" s="14">
        <v>1</v>
      </c>
      <c r="C52" s="15">
        <v>1</v>
      </c>
      <c r="D52" s="8" t="str">
        <f>'QuantiFluor ONE'!J9</f>
        <v>Unknown 46</v>
      </c>
      <c r="E52" s="2" t="e">
        <f>'QuantiFluor ONE'!N91</f>
        <v>#DIV/0!</v>
      </c>
      <c r="F52" s="2" t="e">
        <f t="shared" si="0"/>
        <v>#DIV/0!</v>
      </c>
      <c r="H52" s="8" t="e">
        <f>'QuantiFluor ONE'!O91</f>
        <v>#DIV/0!</v>
      </c>
    </row>
    <row r="53" spans="2:8" x14ac:dyDescent="0.25">
      <c r="B53" s="14">
        <v>1</v>
      </c>
      <c r="C53" s="15">
        <v>1</v>
      </c>
      <c r="D53" s="8" t="str">
        <f>'QuantiFluor ONE'!J10</f>
        <v>Unknown 47</v>
      </c>
      <c r="E53" s="2" t="e">
        <f>'QuantiFluor ONE'!N92</f>
        <v>#DIV/0!</v>
      </c>
      <c r="F53" s="2" t="e">
        <f t="shared" si="0"/>
        <v>#DIV/0!</v>
      </c>
      <c r="H53" s="8" t="e">
        <f>'QuantiFluor ONE'!O92</f>
        <v>#DIV/0!</v>
      </c>
    </row>
    <row r="54" spans="2:8" x14ac:dyDescent="0.25">
      <c r="B54" s="14">
        <v>1</v>
      </c>
      <c r="C54" s="15">
        <v>1</v>
      </c>
      <c r="D54" s="8" t="str">
        <f>'QuantiFluor ONE'!J11</f>
        <v>Unknown 48</v>
      </c>
      <c r="E54" s="2" t="e">
        <f>'QuantiFluor ONE'!N93</f>
        <v>#DIV/0!</v>
      </c>
      <c r="F54" s="2" t="e">
        <f t="shared" si="0"/>
        <v>#DIV/0!</v>
      </c>
      <c r="H54" s="8" t="e">
        <f>'QuantiFluor ONE'!O93</f>
        <v>#DIV/0!</v>
      </c>
    </row>
    <row r="55" spans="2:8" x14ac:dyDescent="0.25">
      <c r="B55" s="14">
        <v>1</v>
      </c>
      <c r="C55" s="15">
        <v>1</v>
      </c>
      <c r="D55" s="8" t="str">
        <f>'QuantiFluor ONE'!K4</f>
        <v>Unknown 49</v>
      </c>
      <c r="E55" s="2" t="e">
        <f>'QuantiFluor ONE'!N94</f>
        <v>#DIV/0!</v>
      </c>
      <c r="F55" s="2" t="e">
        <f t="shared" si="0"/>
        <v>#DIV/0!</v>
      </c>
      <c r="H55" s="8" t="e">
        <f>'QuantiFluor ONE'!O94</f>
        <v>#DIV/0!</v>
      </c>
    </row>
    <row r="56" spans="2:8" x14ac:dyDescent="0.25">
      <c r="B56" s="14">
        <v>1</v>
      </c>
      <c r="C56" s="15">
        <v>1</v>
      </c>
      <c r="D56" s="8" t="str">
        <f>'QuantiFluor ONE'!K5</f>
        <v>Unknown 50</v>
      </c>
      <c r="E56" s="2" t="e">
        <f>'QuantiFluor ONE'!N95</f>
        <v>#DIV/0!</v>
      </c>
      <c r="F56" s="2" t="e">
        <f t="shared" si="0"/>
        <v>#DIV/0!</v>
      </c>
      <c r="H56" s="8" t="e">
        <f>'QuantiFluor ONE'!O95</f>
        <v>#DIV/0!</v>
      </c>
    </row>
    <row r="57" spans="2:8" x14ac:dyDescent="0.25">
      <c r="B57" s="14">
        <v>1</v>
      </c>
      <c r="C57" s="15">
        <v>1</v>
      </c>
      <c r="D57" s="8" t="str">
        <f>'QuantiFluor ONE'!K6</f>
        <v>Unknown 51</v>
      </c>
      <c r="E57" s="2" t="e">
        <f>'QuantiFluor ONE'!N96</f>
        <v>#DIV/0!</v>
      </c>
      <c r="F57" s="2" t="e">
        <f t="shared" si="0"/>
        <v>#DIV/0!</v>
      </c>
      <c r="H57" s="8" t="e">
        <f>'QuantiFluor ONE'!O96</f>
        <v>#DIV/0!</v>
      </c>
    </row>
    <row r="58" spans="2:8" x14ac:dyDescent="0.25">
      <c r="B58" s="14">
        <v>1</v>
      </c>
      <c r="C58" s="15">
        <v>1</v>
      </c>
      <c r="D58" s="8" t="str">
        <f>'QuantiFluor ONE'!K7</f>
        <v>Unknown 52</v>
      </c>
      <c r="E58" s="2" t="e">
        <f>'QuantiFluor ONE'!N97</f>
        <v>#DIV/0!</v>
      </c>
      <c r="F58" s="2" t="e">
        <f t="shared" si="0"/>
        <v>#DIV/0!</v>
      </c>
      <c r="H58" s="8" t="e">
        <f>'QuantiFluor ONE'!O97</f>
        <v>#DIV/0!</v>
      </c>
    </row>
    <row r="59" spans="2:8" x14ac:dyDescent="0.25">
      <c r="B59" s="14">
        <v>1</v>
      </c>
      <c r="C59" s="15">
        <v>1</v>
      </c>
      <c r="D59" s="8" t="str">
        <f>'QuantiFluor ONE'!K8</f>
        <v>Unknown 53</v>
      </c>
      <c r="E59" s="2" t="e">
        <f>'QuantiFluor ONE'!N98</f>
        <v>#DIV/0!</v>
      </c>
      <c r="F59" s="2" t="e">
        <f t="shared" si="0"/>
        <v>#DIV/0!</v>
      </c>
      <c r="H59" s="8" t="e">
        <f>'QuantiFluor ONE'!O98</f>
        <v>#DIV/0!</v>
      </c>
    </row>
    <row r="60" spans="2:8" x14ac:dyDescent="0.25">
      <c r="B60" s="14">
        <v>1</v>
      </c>
      <c r="C60" s="15">
        <v>1</v>
      </c>
      <c r="D60" s="8" t="str">
        <f>'QuantiFluor ONE'!K9</f>
        <v>Unknown 54</v>
      </c>
      <c r="E60" s="2" t="e">
        <f>'QuantiFluor ONE'!N99</f>
        <v>#DIV/0!</v>
      </c>
      <c r="F60" s="2" t="e">
        <f t="shared" si="0"/>
        <v>#DIV/0!</v>
      </c>
      <c r="H60" s="8" t="e">
        <f>'QuantiFluor ONE'!O99</f>
        <v>#DIV/0!</v>
      </c>
    </row>
    <row r="61" spans="2:8" x14ac:dyDescent="0.25">
      <c r="B61" s="14">
        <v>1</v>
      </c>
      <c r="C61" s="15">
        <v>1</v>
      </c>
      <c r="D61" s="8" t="str">
        <f>'QuantiFluor ONE'!K10</f>
        <v>Unknown 55</v>
      </c>
      <c r="E61" s="2" t="e">
        <f>'QuantiFluor ONE'!N100</f>
        <v>#DIV/0!</v>
      </c>
      <c r="F61" s="2" t="e">
        <f t="shared" si="0"/>
        <v>#DIV/0!</v>
      </c>
      <c r="H61" s="8" t="e">
        <f>'QuantiFluor ONE'!O100</f>
        <v>#DIV/0!</v>
      </c>
    </row>
    <row r="62" spans="2:8" x14ac:dyDescent="0.25">
      <c r="B62" s="14">
        <v>1</v>
      </c>
      <c r="C62" s="15">
        <v>1</v>
      </c>
      <c r="D62" s="8" t="str">
        <f>'QuantiFluor ONE'!K11</f>
        <v>Unknown 56</v>
      </c>
      <c r="E62" s="2" t="e">
        <f>'QuantiFluor ONE'!N101</f>
        <v>#DIV/0!</v>
      </c>
      <c r="F62" s="2" t="e">
        <f t="shared" si="0"/>
        <v>#DIV/0!</v>
      </c>
      <c r="H62" s="8" t="e">
        <f>'QuantiFluor ONE'!O101</f>
        <v>#DIV/0!</v>
      </c>
    </row>
    <row r="63" spans="2:8" x14ac:dyDescent="0.25">
      <c r="B63" s="14">
        <v>1</v>
      </c>
      <c r="C63" s="15">
        <v>1</v>
      </c>
      <c r="D63" s="8" t="str">
        <f>'QuantiFluor ONE'!L4</f>
        <v>Unknown 57</v>
      </c>
      <c r="E63" s="2" t="e">
        <f>'QuantiFluor ONE'!N102</f>
        <v>#DIV/0!</v>
      </c>
      <c r="F63" s="2" t="e">
        <f t="shared" si="0"/>
        <v>#DIV/0!</v>
      </c>
      <c r="H63" s="8" t="e">
        <f>'QuantiFluor ONE'!O102</f>
        <v>#DIV/0!</v>
      </c>
    </row>
    <row r="64" spans="2:8" x14ac:dyDescent="0.25">
      <c r="B64" s="14">
        <v>1</v>
      </c>
      <c r="C64" s="15">
        <v>1</v>
      </c>
      <c r="D64" s="8" t="str">
        <f>'QuantiFluor ONE'!L5</f>
        <v>Unknown 58</v>
      </c>
      <c r="E64" s="2" t="e">
        <f>'QuantiFluor ONE'!N103</f>
        <v>#DIV/0!</v>
      </c>
      <c r="F64" s="2" t="e">
        <f t="shared" si="0"/>
        <v>#DIV/0!</v>
      </c>
      <c r="H64" s="8" t="e">
        <f>'QuantiFluor ONE'!O103</f>
        <v>#DIV/0!</v>
      </c>
    </row>
    <row r="65" spans="2:8" x14ac:dyDescent="0.25">
      <c r="B65" s="14">
        <v>1</v>
      </c>
      <c r="C65" s="15">
        <v>1</v>
      </c>
      <c r="D65" s="8" t="str">
        <f>'QuantiFluor ONE'!L6</f>
        <v>Unknown 59</v>
      </c>
      <c r="E65" s="2" t="e">
        <f>'QuantiFluor ONE'!N104</f>
        <v>#DIV/0!</v>
      </c>
      <c r="F65" s="2" t="e">
        <f t="shared" si="0"/>
        <v>#DIV/0!</v>
      </c>
      <c r="H65" s="8" t="e">
        <f>'QuantiFluor ONE'!O104</f>
        <v>#DIV/0!</v>
      </c>
    </row>
    <row r="66" spans="2:8" x14ac:dyDescent="0.25">
      <c r="B66" s="14">
        <v>1</v>
      </c>
      <c r="C66" s="15">
        <v>1</v>
      </c>
      <c r="D66" s="8" t="str">
        <f>'QuantiFluor ONE'!L7</f>
        <v>Unknown 60</v>
      </c>
      <c r="E66" s="2" t="e">
        <f>'QuantiFluor ONE'!N105</f>
        <v>#DIV/0!</v>
      </c>
      <c r="F66" s="2" t="e">
        <f t="shared" si="0"/>
        <v>#DIV/0!</v>
      </c>
      <c r="H66" s="8" t="e">
        <f>'QuantiFluor ONE'!O105</f>
        <v>#DIV/0!</v>
      </c>
    </row>
    <row r="67" spans="2:8" x14ac:dyDescent="0.25">
      <c r="B67" s="14">
        <v>1</v>
      </c>
      <c r="C67" s="15">
        <v>1</v>
      </c>
      <c r="D67" s="8" t="str">
        <f>'QuantiFluor ONE'!L8</f>
        <v>Unknown 61</v>
      </c>
      <c r="E67" s="2" t="e">
        <f>'QuantiFluor ONE'!N106</f>
        <v>#DIV/0!</v>
      </c>
      <c r="F67" s="2" t="e">
        <f t="shared" si="0"/>
        <v>#DIV/0!</v>
      </c>
      <c r="H67" s="8" t="e">
        <f>'QuantiFluor ONE'!O106</f>
        <v>#DIV/0!</v>
      </c>
    </row>
    <row r="68" spans="2:8" x14ac:dyDescent="0.25">
      <c r="B68" s="14">
        <v>1</v>
      </c>
      <c r="C68" s="15">
        <v>1</v>
      </c>
      <c r="D68" s="8" t="str">
        <f>'QuantiFluor ONE'!L9</f>
        <v>Unknown 62</v>
      </c>
      <c r="E68" s="2" t="e">
        <f>'QuantiFluor ONE'!N107</f>
        <v>#DIV/0!</v>
      </c>
      <c r="F68" s="2" t="e">
        <f t="shared" si="0"/>
        <v>#DIV/0!</v>
      </c>
      <c r="H68" s="8" t="e">
        <f>'QuantiFluor ONE'!O107</f>
        <v>#DIV/0!</v>
      </c>
    </row>
    <row r="69" spans="2:8" x14ac:dyDescent="0.25">
      <c r="B69" s="14">
        <v>1</v>
      </c>
      <c r="C69" s="15">
        <v>1</v>
      </c>
      <c r="D69" s="8" t="str">
        <f>'QuantiFluor ONE'!L10</f>
        <v>Unknown 63</v>
      </c>
      <c r="E69" s="2" t="e">
        <f>'QuantiFluor ONE'!N108</f>
        <v>#DIV/0!</v>
      </c>
      <c r="F69" s="2" t="e">
        <f t="shared" si="0"/>
        <v>#DIV/0!</v>
      </c>
      <c r="H69" s="8" t="e">
        <f>'QuantiFluor ONE'!O108</f>
        <v>#DIV/0!</v>
      </c>
    </row>
    <row r="70" spans="2:8" x14ac:dyDescent="0.25">
      <c r="B70" s="14">
        <v>1</v>
      </c>
      <c r="C70" s="15">
        <v>1</v>
      </c>
      <c r="D70" s="8" t="str">
        <f>'QuantiFluor ONE'!L11</f>
        <v>Unknown 64</v>
      </c>
      <c r="E70" s="2" t="e">
        <f>'QuantiFluor ONE'!N109</f>
        <v>#DIV/0!</v>
      </c>
      <c r="F70" s="2" t="e">
        <f t="shared" si="0"/>
        <v>#DIV/0!</v>
      </c>
      <c r="H70" s="8" t="e">
        <f>'QuantiFluor ONE'!O109</f>
        <v>#DIV/0!</v>
      </c>
    </row>
    <row r="71" spans="2:8" x14ac:dyDescent="0.25">
      <c r="B71" s="14">
        <v>1</v>
      </c>
      <c r="C71" s="15">
        <v>1</v>
      </c>
      <c r="D71" s="8" t="str">
        <f>'QuantiFluor ONE'!M4</f>
        <v>Unknown 65</v>
      </c>
      <c r="E71" s="2" t="e">
        <f>'QuantiFluor ONE'!N110</f>
        <v>#DIV/0!</v>
      </c>
      <c r="F71" s="2" t="e">
        <f t="shared" ref="F71:F86" si="1">E71/C71*B71</f>
        <v>#DIV/0!</v>
      </c>
      <c r="H71" s="8" t="e">
        <f>'QuantiFluor ONE'!O110</f>
        <v>#DIV/0!</v>
      </c>
    </row>
    <row r="72" spans="2:8" x14ac:dyDescent="0.25">
      <c r="B72" s="14">
        <v>1</v>
      </c>
      <c r="C72" s="15">
        <v>1</v>
      </c>
      <c r="D72" s="8" t="str">
        <f>'QuantiFluor ONE'!M5</f>
        <v>Unknown 66</v>
      </c>
      <c r="E72" s="2" t="e">
        <f>'QuantiFluor ONE'!N111</f>
        <v>#DIV/0!</v>
      </c>
      <c r="F72" s="2" t="e">
        <f t="shared" si="1"/>
        <v>#DIV/0!</v>
      </c>
      <c r="H72" s="8" t="e">
        <f>'QuantiFluor ONE'!O111</f>
        <v>#DIV/0!</v>
      </c>
    </row>
    <row r="73" spans="2:8" x14ac:dyDescent="0.25">
      <c r="B73" s="14">
        <v>1</v>
      </c>
      <c r="C73" s="15">
        <v>1</v>
      </c>
      <c r="D73" s="8" t="str">
        <f>'QuantiFluor ONE'!M6</f>
        <v>Unknown 67</v>
      </c>
      <c r="E73" s="2" t="e">
        <f>'QuantiFluor ONE'!N112</f>
        <v>#DIV/0!</v>
      </c>
      <c r="F73" s="2" t="e">
        <f t="shared" si="1"/>
        <v>#DIV/0!</v>
      </c>
      <c r="H73" s="8" t="e">
        <f>'QuantiFluor ONE'!O112</f>
        <v>#DIV/0!</v>
      </c>
    </row>
    <row r="74" spans="2:8" x14ac:dyDescent="0.25">
      <c r="B74" s="14">
        <v>1</v>
      </c>
      <c r="C74" s="15">
        <v>1</v>
      </c>
      <c r="D74" s="8" t="str">
        <f>'QuantiFluor ONE'!M7</f>
        <v>Unknown 68</v>
      </c>
      <c r="E74" s="2" t="e">
        <f>'QuantiFluor ONE'!N113</f>
        <v>#DIV/0!</v>
      </c>
      <c r="F74" s="2" t="e">
        <f t="shared" si="1"/>
        <v>#DIV/0!</v>
      </c>
      <c r="H74" s="8" t="e">
        <f>'QuantiFluor ONE'!O113</f>
        <v>#DIV/0!</v>
      </c>
    </row>
    <row r="75" spans="2:8" x14ac:dyDescent="0.25">
      <c r="B75" s="14">
        <v>1</v>
      </c>
      <c r="C75" s="15">
        <v>1</v>
      </c>
      <c r="D75" s="8" t="str">
        <f>'QuantiFluor ONE'!M8</f>
        <v>Unknown 69</v>
      </c>
      <c r="E75" s="2" t="e">
        <f>'QuantiFluor ONE'!N114</f>
        <v>#DIV/0!</v>
      </c>
      <c r="F75" s="2" t="e">
        <f t="shared" si="1"/>
        <v>#DIV/0!</v>
      </c>
      <c r="H75" s="8" t="e">
        <f>'QuantiFluor ONE'!O114</f>
        <v>#DIV/0!</v>
      </c>
    </row>
    <row r="76" spans="2:8" x14ac:dyDescent="0.25">
      <c r="B76" s="14">
        <v>1</v>
      </c>
      <c r="C76" s="15">
        <v>1</v>
      </c>
      <c r="D76" s="8" t="str">
        <f>'QuantiFluor ONE'!M9</f>
        <v>Unknown 70</v>
      </c>
      <c r="E76" s="2" t="e">
        <f>'QuantiFluor ONE'!N115</f>
        <v>#DIV/0!</v>
      </c>
      <c r="F76" s="2" t="e">
        <f t="shared" si="1"/>
        <v>#DIV/0!</v>
      </c>
      <c r="H76" s="8" t="e">
        <f>'QuantiFluor ONE'!O115</f>
        <v>#DIV/0!</v>
      </c>
    </row>
    <row r="77" spans="2:8" x14ac:dyDescent="0.25">
      <c r="B77" s="14">
        <v>1</v>
      </c>
      <c r="C77" s="15">
        <v>1</v>
      </c>
      <c r="D77" s="8" t="str">
        <f>'QuantiFluor ONE'!M10</f>
        <v>Unknown 71</v>
      </c>
      <c r="E77" s="2" t="e">
        <f>'QuantiFluor ONE'!N116</f>
        <v>#DIV/0!</v>
      </c>
      <c r="F77" s="2" t="e">
        <f t="shared" si="1"/>
        <v>#DIV/0!</v>
      </c>
      <c r="H77" s="8" t="e">
        <f>'QuantiFluor ONE'!O116</f>
        <v>#DIV/0!</v>
      </c>
    </row>
    <row r="78" spans="2:8" x14ac:dyDescent="0.25">
      <c r="B78" s="14">
        <v>1</v>
      </c>
      <c r="C78" s="15">
        <v>1</v>
      </c>
      <c r="D78" s="8" t="str">
        <f>'QuantiFluor ONE'!M11</f>
        <v>Unknown 72</v>
      </c>
      <c r="E78" s="2" t="e">
        <f>'QuantiFluor ONE'!N117</f>
        <v>#DIV/0!</v>
      </c>
      <c r="F78" s="2" t="e">
        <f t="shared" si="1"/>
        <v>#DIV/0!</v>
      </c>
      <c r="H78" s="8" t="e">
        <f>'QuantiFluor ONE'!O117</f>
        <v>#DIV/0!</v>
      </c>
    </row>
    <row r="79" spans="2:8" x14ac:dyDescent="0.25">
      <c r="B79" s="14">
        <v>1</v>
      </c>
      <c r="C79" s="15">
        <v>1</v>
      </c>
      <c r="D79" s="8" t="str">
        <f>'QuantiFluor ONE'!N4</f>
        <v>Unknown 73</v>
      </c>
      <c r="E79" s="2" t="e">
        <f>'QuantiFluor ONE'!N118</f>
        <v>#DIV/0!</v>
      </c>
      <c r="F79" s="2" t="e">
        <f t="shared" si="1"/>
        <v>#DIV/0!</v>
      </c>
      <c r="H79" s="8" t="e">
        <f>'QuantiFluor ONE'!O118</f>
        <v>#DIV/0!</v>
      </c>
    </row>
    <row r="80" spans="2:8" x14ac:dyDescent="0.25">
      <c r="B80" s="14">
        <v>1</v>
      </c>
      <c r="C80" s="15">
        <v>1</v>
      </c>
      <c r="D80" s="8" t="str">
        <f>'QuantiFluor ONE'!N5</f>
        <v>Unknown 74</v>
      </c>
      <c r="E80" s="2" t="e">
        <f>'QuantiFluor ONE'!N119</f>
        <v>#DIV/0!</v>
      </c>
      <c r="F80" s="2" t="e">
        <f t="shared" si="1"/>
        <v>#DIV/0!</v>
      </c>
      <c r="H80" s="8" t="e">
        <f>'QuantiFluor ONE'!O119</f>
        <v>#DIV/0!</v>
      </c>
    </row>
    <row r="81" spans="2:8" x14ac:dyDescent="0.25">
      <c r="B81" s="14">
        <v>1</v>
      </c>
      <c r="C81" s="15">
        <v>1</v>
      </c>
      <c r="D81" s="8" t="str">
        <f>'QuantiFluor ONE'!N6</f>
        <v>Unknown 75</v>
      </c>
      <c r="E81" s="2" t="e">
        <f>'QuantiFluor ONE'!N120</f>
        <v>#DIV/0!</v>
      </c>
      <c r="F81" s="2" t="e">
        <f t="shared" si="1"/>
        <v>#DIV/0!</v>
      </c>
      <c r="H81" s="8" t="e">
        <f>'QuantiFluor ONE'!O120</f>
        <v>#DIV/0!</v>
      </c>
    </row>
    <row r="82" spans="2:8" x14ac:dyDescent="0.25">
      <c r="B82" s="14">
        <v>1</v>
      </c>
      <c r="C82" s="15">
        <v>1</v>
      </c>
      <c r="D82" s="8" t="str">
        <f>'QuantiFluor ONE'!N7</f>
        <v>Unknown 76</v>
      </c>
      <c r="E82" s="2" t="e">
        <f>'QuantiFluor ONE'!N121</f>
        <v>#DIV/0!</v>
      </c>
      <c r="F82" s="2" t="e">
        <f t="shared" si="1"/>
        <v>#DIV/0!</v>
      </c>
      <c r="H82" s="8" t="e">
        <f>'QuantiFluor ONE'!O121</f>
        <v>#DIV/0!</v>
      </c>
    </row>
    <row r="83" spans="2:8" x14ac:dyDescent="0.25">
      <c r="B83" s="14">
        <v>1</v>
      </c>
      <c r="C83" s="15">
        <v>1</v>
      </c>
      <c r="D83" s="8" t="str">
        <f>'QuantiFluor ONE'!N8</f>
        <v>Unknown 77</v>
      </c>
      <c r="E83" s="2" t="e">
        <f>'QuantiFluor ONE'!N122</f>
        <v>#DIV/0!</v>
      </c>
      <c r="F83" s="2" t="e">
        <f t="shared" si="1"/>
        <v>#DIV/0!</v>
      </c>
      <c r="H83" s="8" t="e">
        <f>'QuantiFluor ONE'!O122</f>
        <v>#DIV/0!</v>
      </c>
    </row>
    <row r="84" spans="2:8" x14ac:dyDescent="0.25">
      <c r="B84" s="14">
        <v>1</v>
      </c>
      <c r="C84" s="15">
        <v>1</v>
      </c>
      <c r="D84" s="8" t="str">
        <f>'QuantiFluor ONE'!N9</f>
        <v>Unknown 78</v>
      </c>
      <c r="E84" s="2" t="e">
        <f>'QuantiFluor ONE'!N123</f>
        <v>#DIV/0!</v>
      </c>
      <c r="F84" s="2" t="e">
        <f t="shared" si="1"/>
        <v>#DIV/0!</v>
      </c>
      <c r="H84" s="8" t="e">
        <f>'QuantiFluor ONE'!O123</f>
        <v>#DIV/0!</v>
      </c>
    </row>
    <row r="85" spans="2:8" x14ac:dyDescent="0.25">
      <c r="B85" s="14">
        <v>1</v>
      </c>
      <c r="C85" s="15">
        <v>1</v>
      </c>
      <c r="D85" s="8" t="str">
        <f>'QuantiFluor ONE'!N10</f>
        <v>Unknown 79</v>
      </c>
      <c r="E85" s="2" t="e">
        <f>'QuantiFluor ONE'!N124</f>
        <v>#DIV/0!</v>
      </c>
      <c r="F85" s="2" t="e">
        <f t="shared" si="1"/>
        <v>#DIV/0!</v>
      </c>
      <c r="H85" s="8" t="e">
        <f>'QuantiFluor ONE'!O124</f>
        <v>#DIV/0!</v>
      </c>
    </row>
    <row r="86" spans="2:8" x14ac:dyDescent="0.25">
      <c r="B86" s="14">
        <v>1</v>
      </c>
      <c r="C86" s="15">
        <v>1</v>
      </c>
      <c r="D86" s="8" t="str">
        <f>'QuantiFluor ONE'!N11</f>
        <v>Unknown 80</v>
      </c>
      <c r="E86" s="2" t="e">
        <f>'QuantiFluor ONE'!N125</f>
        <v>#DIV/0!</v>
      </c>
      <c r="F86" s="2" t="e">
        <f t="shared" si="1"/>
        <v>#DIV/0!</v>
      </c>
      <c r="H86" s="8" t="e">
        <f>'QuantiFluor ONE'!O125</f>
        <v>#DIV/0!</v>
      </c>
    </row>
    <row r="87" spans="2:8" x14ac:dyDescent="0.25">
      <c r="B87" s="7"/>
      <c r="C87" s="7"/>
      <c r="D87" s="7"/>
    </row>
    <row r="88" spans="2:8" x14ac:dyDescent="0.25">
      <c r="B88" s="7"/>
      <c r="C88" s="7"/>
      <c r="D88" s="7"/>
    </row>
    <row r="89" spans="2:8" x14ac:dyDescent="0.25">
      <c r="B89" s="7"/>
      <c r="C89" s="7"/>
      <c r="D89" s="7"/>
    </row>
  </sheetData>
  <sheetProtection algorithmName="SHA-512" hashValue="d095asZaloIRdS2YwjfFLl2L43DISYrTCLtxFwMVHlNr4IuS5gklUaoTXw/Dn/xYsfbAg4zNW/p7vpaWdgPwBw==" saltValue="T+Y1kUfn8F2qhUjJR+rO2Q==" spinCount="100000" sheet="1" objects="1" scenarios="1"/>
  <mergeCells count="4">
    <mergeCell ref="B1:H2"/>
    <mergeCell ref="B3:H3"/>
    <mergeCell ref="B4:H4"/>
    <mergeCell ref="B5:H5"/>
  </mergeCells>
  <conditionalFormatting sqref="D87:H88 X1:XFD89 G7:H86 D7:E86 D6:H6 A90:XFD1048576 B89:H89 B3:B5">
    <cfRule type="containsText" dxfId="60" priority="10" operator="containsText" text="Outside Range">
      <formula>NOT(ISERROR(SEARCH("Outside Range",A1)))</formula>
    </cfRule>
  </conditionalFormatting>
  <conditionalFormatting sqref="F7:F86">
    <cfRule type="containsText" dxfId="59" priority="9" operator="containsText" text="Outside Range">
      <formula>NOT(ISERROR(SEARCH("Outside Range",F7)))</formula>
    </cfRule>
  </conditionalFormatting>
  <conditionalFormatting sqref="B7:B88">
    <cfRule type="containsText" dxfId="58" priority="8" operator="containsText" text="Outside Range">
      <formula>NOT(ISERROR(SEARCH("Outside Range",B7)))</formula>
    </cfRule>
  </conditionalFormatting>
  <conditionalFormatting sqref="B5:H5">
    <cfRule type="containsText" dxfId="57" priority="6" operator="containsText" text="Not">
      <formula>NOT(ISERROR(SEARCH("Not",B5)))</formula>
    </cfRule>
    <cfRule type="containsText" dxfId="56" priority="7" operator="containsText" text="Check">
      <formula>NOT(ISERROR(SEARCH("Check",B5)))</formula>
    </cfRule>
  </conditionalFormatting>
  <conditionalFormatting sqref="B6:C6">
    <cfRule type="containsText" dxfId="55" priority="5" operator="containsText" text="Outside Range">
      <formula>NOT(ISERROR(SEARCH("Outside Range",B6)))</formula>
    </cfRule>
  </conditionalFormatting>
  <conditionalFormatting sqref="K7:K14">
    <cfRule type="containsText" dxfId="54" priority="4" operator="containsText" text="Outside Range">
      <formula>NOT(ISERROR(SEARCH("Outside Range",K7)))</formula>
    </cfRule>
  </conditionalFormatting>
  <conditionalFormatting sqref="L16:L39">
    <cfRule type="containsText" dxfId="53" priority="3" operator="containsText" text="Outside Range">
      <formula>NOT(ISERROR(SEARCH("Outside Range",L16)))</formula>
    </cfRule>
  </conditionalFormatting>
  <conditionalFormatting sqref="M16:M23">
    <cfRule type="containsText" dxfId="52" priority="2" operator="containsText" text="Outside Range">
      <formula>NOT(ISERROR(SEARCH("Outside Range",M16)))</formula>
    </cfRule>
  </conditionalFormatting>
  <conditionalFormatting sqref="N16:N23">
    <cfRule type="containsText" dxfId="51" priority="1" operator="containsText" text="Outside Range">
      <formula>NOT(ISERROR(SEARCH("Outside Range",N16)))</formula>
    </cfRule>
  </conditionalFormatting>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138"/>
  <sheetViews>
    <sheetView zoomScaleNormal="100" workbookViewId="0">
      <selection activeCell="C17" sqref="C17"/>
    </sheetView>
  </sheetViews>
  <sheetFormatPr defaultRowHeight="15" x14ac:dyDescent="0.25"/>
  <cols>
    <col min="2" max="2" width="12" bestFit="1" customWidth="1"/>
    <col min="3" max="14" width="11.85546875" customWidth="1"/>
    <col min="16" max="16" width="28.5703125" customWidth="1"/>
  </cols>
  <sheetData>
    <row r="1" spans="2:20" s="8" customFormat="1" x14ac:dyDescent="0.25"/>
    <row r="2" spans="2:20" ht="31.5" x14ac:dyDescent="0.5">
      <c r="B2" s="18" t="s">
        <v>109</v>
      </c>
    </row>
    <row r="3" spans="2:20" x14ac:dyDescent="0.25">
      <c r="B3" s="11"/>
      <c r="C3" s="11">
        <v>1</v>
      </c>
      <c r="D3" s="11">
        <v>2</v>
      </c>
      <c r="E3" s="11">
        <v>3</v>
      </c>
      <c r="F3" s="11">
        <v>4</v>
      </c>
      <c r="G3" s="11">
        <v>5</v>
      </c>
      <c r="H3" s="11">
        <v>6</v>
      </c>
      <c r="I3" s="11">
        <v>7</v>
      </c>
      <c r="J3" s="11">
        <v>8</v>
      </c>
      <c r="K3" s="11">
        <v>9</v>
      </c>
      <c r="L3" s="11">
        <v>10</v>
      </c>
      <c r="M3" s="11">
        <v>11</v>
      </c>
      <c r="N3" s="11">
        <v>12</v>
      </c>
    </row>
    <row r="4" spans="2:20" x14ac:dyDescent="0.25">
      <c r="B4" s="11" t="s">
        <v>0</v>
      </c>
      <c r="C4" s="36">
        <v>200</v>
      </c>
      <c r="D4" s="36"/>
      <c r="E4" s="16" t="s">
        <v>9</v>
      </c>
      <c r="F4" s="16" t="s">
        <v>17</v>
      </c>
      <c r="G4" s="16" t="s">
        <v>25</v>
      </c>
      <c r="H4" s="16" t="s">
        <v>33</v>
      </c>
      <c r="I4" s="16" t="s">
        <v>57</v>
      </c>
      <c r="J4" s="16" t="s">
        <v>65</v>
      </c>
      <c r="K4" s="16" t="s">
        <v>73</v>
      </c>
      <c r="L4" s="16" t="s">
        <v>81</v>
      </c>
      <c r="M4" s="16" t="s">
        <v>89</v>
      </c>
      <c r="N4" s="16" t="s">
        <v>97</v>
      </c>
    </row>
    <row r="5" spans="2:20" x14ac:dyDescent="0.25">
      <c r="B5" s="11" t="s">
        <v>1</v>
      </c>
      <c r="C5" s="37">
        <v>50</v>
      </c>
      <c r="D5" s="37"/>
      <c r="E5" s="16" t="s">
        <v>10</v>
      </c>
      <c r="F5" s="16" t="s">
        <v>18</v>
      </c>
      <c r="G5" s="16" t="s">
        <v>26</v>
      </c>
      <c r="H5" s="16" t="s">
        <v>50</v>
      </c>
      <c r="I5" s="16" t="s">
        <v>58</v>
      </c>
      <c r="J5" s="16" t="s">
        <v>66</v>
      </c>
      <c r="K5" s="16" t="s">
        <v>74</v>
      </c>
      <c r="L5" s="16" t="s">
        <v>82</v>
      </c>
      <c r="M5" s="16" t="s">
        <v>90</v>
      </c>
      <c r="N5" s="16" t="s">
        <v>98</v>
      </c>
    </row>
    <row r="6" spans="2:20" x14ac:dyDescent="0.25">
      <c r="B6" s="11" t="s">
        <v>2</v>
      </c>
      <c r="C6" s="38">
        <v>12.5</v>
      </c>
      <c r="D6" s="38"/>
      <c r="E6" s="16" t="s">
        <v>11</v>
      </c>
      <c r="F6" s="16" t="s">
        <v>19</v>
      </c>
      <c r="G6" s="16" t="s">
        <v>27</v>
      </c>
      <c r="H6" s="16" t="s">
        <v>51</v>
      </c>
      <c r="I6" s="16" t="s">
        <v>59</v>
      </c>
      <c r="J6" s="16" t="s">
        <v>67</v>
      </c>
      <c r="K6" s="16" t="s">
        <v>75</v>
      </c>
      <c r="L6" s="16" t="s">
        <v>83</v>
      </c>
      <c r="M6" s="16" t="s">
        <v>91</v>
      </c>
      <c r="N6" s="16" t="s">
        <v>99</v>
      </c>
    </row>
    <row r="7" spans="2:20" x14ac:dyDescent="0.25">
      <c r="B7" s="11" t="s">
        <v>3</v>
      </c>
      <c r="C7" s="39">
        <v>3.13</v>
      </c>
      <c r="D7" s="39"/>
      <c r="E7" s="16" t="s">
        <v>12</v>
      </c>
      <c r="F7" s="16" t="s">
        <v>20</v>
      </c>
      <c r="G7" s="16" t="s">
        <v>28</v>
      </c>
      <c r="H7" s="16" t="s">
        <v>52</v>
      </c>
      <c r="I7" s="16" t="s">
        <v>60</v>
      </c>
      <c r="J7" s="16" t="s">
        <v>68</v>
      </c>
      <c r="K7" s="16" t="s">
        <v>76</v>
      </c>
      <c r="L7" s="16" t="s">
        <v>84</v>
      </c>
      <c r="M7" s="16" t="s">
        <v>92</v>
      </c>
      <c r="N7" s="16" t="s">
        <v>100</v>
      </c>
    </row>
    <row r="8" spans="2:20" x14ac:dyDescent="0.25">
      <c r="B8" s="11" t="s">
        <v>4</v>
      </c>
      <c r="C8" s="40">
        <v>0.78</v>
      </c>
      <c r="D8" s="40"/>
      <c r="E8" s="16" t="s">
        <v>13</v>
      </c>
      <c r="F8" s="16" t="s">
        <v>21</v>
      </c>
      <c r="G8" s="16" t="s">
        <v>29</v>
      </c>
      <c r="H8" s="16" t="s">
        <v>53</v>
      </c>
      <c r="I8" s="16" t="s">
        <v>61</v>
      </c>
      <c r="J8" s="16" t="s">
        <v>69</v>
      </c>
      <c r="K8" s="16" t="s">
        <v>77</v>
      </c>
      <c r="L8" s="16" t="s">
        <v>85</v>
      </c>
      <c r="M8" s="16" t="s">
        <v>93</v>
      </c>
      <c r="N8" s="16" t="s">
        <v>101</v>
      </c>
    </row>
    <row r="9" spans="2:20" x14ac:dyDescent="0.25">
      <c r="B9" s="11" t="s">
        <v>5</v>
      </c>
      <c r="C9" s="41">
        <v>0.2</v>
      </c>
      <c r="D9" s="41"/>
      <c r="E9" s="16" t="s">
        <v>14</v>
      </c>
      <c r="F9" s="16" t="s">
        <v>22</v>
      </c>
      <c r="G9" s="16" t="s">
        <v>30</v>
      </c>
      <c r="H9" s="16" t="s">
        <v>54</v>
      </c>
      <c r="I9" s="16" t="s">
        <v>62</v>
      </c>
      <c r="J9" s="16" t="s">
        <v>70</v>
      </c>
      <c r="K9" s="16" t="s">
        <v>78</v>
      </c>
      <c r="L9" s="16" t="s">
        <v>86</v>
      </c>
      <c r="M9" s="16" t="s">
        <v>94</v>
      </c>
      <c r="N9" s="16" t="s">
        <v>102</v>
      </c>
    </row>
    <row r="10" spans="2:20" x14ac:dyDescent="0.25">
      <c r="B10" s="11" t="s">
        <v>6</v>
      </c>
      <c r="C10" s="33">
        <v>0.05</v>
      </c>
      <c r="D10" s="33"/>
      <c r="E10" s="16" t="s">
        <v>15</v>
      </c>
      <c r="F10" s="16" t="s">
        <v>23</v>
      </c>
      <c r="G10" s="16" t="s">
        <v>31</v>
      </c>
      <c r="H10" s="16" t="s">
        <v>55</v>
      </c>
      <c r="I10" s="16" t="s">
        <v>63</v>
      </c>
      <c r="J10" s="16" t="s">
        <v>71</v>
      </c>
      <c r="K10" s="16" t="s">
        <v>79</v>
      </c>
      <c r="L10" s="16" t="s">
        <v>87</v>
      </c>
      <c r="M10" s="16" t="s">
        <v>95</v>
      </c>
      <c r="N10" s="16" t="s">
        <v>103</v>
      </c>
      <c r="S10" s="8"/>
      <c r="T10" s="8"/>
    </row>
    <row r="11" spans="2:20" x14ac:dyDescent="0.25">
      <c r="B11" s="11" t="s">
        <v>7</v>
      </c>
      <c r="C11" s="34" t="s">
        <v>8</v>
      </c>
      <c r="D11" s="34"/>
      <c r="E11" s="16" t="s">
        <v>16</v>
      </c>
      <c r="F11" s="16" t="s">
        <v>24</v>
      </c>
      <c r="G11" s="16" t="s">
        <v>32</v>
      </c>
      <c r="H11" s="16" t="s">
        <v>56</v>
      </c>
      <c r="I11" s="16" t="s">
        <v>64</v>
      </c>
      <c r="J11" s="16" t="s">
        <v>72</v>
      </c>
      <c r="K11" s="16" t="s">
        <v>80</v>
      </c>
      <c r="L11" s="16" t="s">
        <v>88</v>
      </c>
      <c r="M11" s="16" t="s">
        <v>96</v>
      </c>
      <c r="N11" s="16" t="s">
        <v>104</v>
      </c>
      <c r="S11" s="8"/>
      <c r="T11" s="8"/>
    </row>
    <row r="12" spans="2:20" x14ac:dyDescent="0.25">
      <c r="S12" s="8"/>
      <c r="T12" s="8"/>
    </row>
    <row r="13" spans="2:20" s="8" customFormat="1" x14ac:dyDescent="0.25">
      <c r="B13" s="35" t="s">
        <v>105</v>
      </c>
      <c r="C13" s="35"/>
      <c r="D13" s="35"/>
      <c r="E13" s="35"/>
      <c r="F13" s="35"/>
      <c r="G13" s="35"/>
      <c r="H13" s="35"/>
      <c r="I13" s="35"/>
      <c r="J13" s="35"/>
      <c r="K13" s="35"/>
      <c r="L13" s="35"/>
      <c r="M13" s="35"/>
      <c r="N13" s="35"/>
    </row>
    <row r="14" spans="2:20" s="8" customFormat="1" x14ac:dyDescent="0.25">
      <c r="B14" s="35"/>
      <c r="C14" s="35"/>
      <c r="D14" s="35"/>
      <c r="E14" s="35"/>
      <c r="F14" s="35"/>
      <c r="G14" s="35"/>
      <c r="H14" s="35"/>
      <c r="I14" s="35"/>
      <c r="J14" s="35"/>
      <c r="K14" s="35"/>
      <c r="L14" s="35"/>
      <c r="M14" s="35"/>
      <c r="N14" s="35"/>
    </row>
    <row r="15" spans="2:20" x14ac:dyDescent="0.25">
      <c r="B15" s="35"/>
      <c r="C15" s="35"/>
      <c r="D15" s="35"/>
      <c r="E15" s="35"/>
      <c r="F15" s="35"/>
      <c r="G15" s="35"/>
      <c r="H15" s="35"/>
      <c r="I15" s="35"/>
      <c r="J15" s="35"/>
      <c r="K15" s="35"/>
      <c r="L15" s="35"/>
      <c r="M15" s="35"/>
      <c r="N15" s="35"/>
      <c r="S15" s="8"/>
      <c r="T15" s="8"/>
    </row>
    <row r="16" spans="2:20" x14ac:dyDescent="0.25">
      <c r="C16">
        <v>1</v>
      </c>
      <c r="D16">
        <v>2</v>
      </c>
      <c r="E16">
        <v>3</v>
      </c>
      <c r="F16">
        <v>4</v>
      </c>
      <c r="G16">
        <v>5</v>
      </c>
      <c r="H16">
        <v>6</v>
      </c>
      <c r="I16">
        <v>7</v>
      </c>
      <c r="J16">
        <v>8</v>
      </c>
      <c r="K16">
        <v>9</v>
      </c>
      <c r="L16">
        <v>10</v>
      </c>
      <c r="M16">
        <v>11</v>
      </c>
      <c r="N16">
        <v>12</v>
      </c>
      <c r="S16" s="8"/>
      <c r="T16" s="8"/>
    </row>
    <row r="17" spans="1:20" x14ac:dyDescent="0.25">
      <c r="B17" t="s">
        <v>0</v>
      </c>
      <c r="C17" s="13"/>
      <c r="D17" s="13"/>
      <c r="E17" s="13"/>
      <c r="F17" s="13"/>
      <c r="G17" s="13"/>
      <c r="H17" s="13"/>
      <c r="I17" s="13"/>
      <c r="J17" s="13"/>
      <c r="K17" s="13"/>
      <c r="L17" s="13"/>
      <c r="M17" s="13"/>
      <c r="N17" s="13"/>
      <c r="S17" s="8"/>
      <c r="T17" s="8"/>
    </row>
    <row r="18" spans="1:20" ht="15" customHeight="1" x14ac:dyDescent="0.25">
      <c r="B18" t="s">
        <v>1</v>
      </c>
      <c r="C18" s="13"/>
      <c r="D18" s="13"/>
      <c r="E18" s="13"/>
      <c r="F18" s="13"/>
      <c r="G18" s="13"/>
      <c r="H18" s="13"/>
      <c r="I18" s="13"/>
      <c r="J18" s="13"/>
      <c r="K18" s="13"/>
      <c r="L18" s="13"/>
      <c r="M18" s="13"/>
      <c r="N18" s="13"/>
      <c r="S18" s="8"/>
      <c r="T18" s="8"/>
    </row>
    <row r="19" spans="1:20" ht="15" customHeight="1" x14ac:dyDescent="0.25">
      <c r="B19" t="s">
        <v>2</v>
      </c>
      <c r="C19" s="13"/>
      <c r="D19" s="13"/>
      <c r="E19" s="13"/>
      <c r="F19" s="13"/>
      <c r="G19" s="13"/>
      <c r="H19" s="13"/>
      <c r="I19" s="13"/>
      <c r="J19" s="13"/>
      <c r="K19" s="13"/>
      <c r="L19" s="13"/>
      <c r="M19" s="13"/>
      <c r="N19" s="13"/>
      <c r="S19" s="8"/>
      <c r="T19" s="8"/>
    </row>
    <row r="20" spans="1:20" ht="15" customHeight="1" x14ac:dyDescent="0.25">
      <c r="B20" t="s">
        <v>3</v>
      </c>
      <c r="C20" s="13"/>
      <c r="D20" s="13"/>
      <c r="E20" s="13"/>
      <c r="F20" s="13"/>
      <c r="G20" s="13"/>
      <c r="H20" s="13"/>
      <c r="I20" s="13"/>
      <c r="J20" s="13"/>
      <c r="K20" s="13"/>
      <c r="L20" s="13"/>
      <c r="M20" s="13"/>
      <c r="N20" s="13"/>
    </row>
    <row r="21" spans="1:20" ht="15" customHeight="1" x14ac:dyDescent="0.25">
      <c r="B21" t="s">
        <v>4</v>
      </c>
      <c r="C21" s="13"/>
      <c r="D21" s="13"/>
      <c r="E21" s="13"/>
      <c r="F21" s="13"/>
      <c r="G21" s="13"/>
      <c r="H21" s="13"/>
      <c r="I21" s="13"/>
      <c r="J21" s="13"/>
      <c r="K21" s="13"/>
      <c r="L21" s="13"/>
      <c r="M21" s="13"/>
      <c r="N21" s="13"/>
    </row>
    <row r="22" spans="1:20" ht="15" customHeight="1" x14ac:dyDescent="0.25">
      <c r="B22" t="s">
        <v>5</v>
      </c>
      <c r="C22" s="13"/>
      <c r="D22" s="13"/>
      <c r="E22" s="13"/>
      <c r="F22" s="13"/>
      <c r="G22" s="13"/>
      <c r="H22" s="13"/>
      <c r="I22" s="13"/>
      <c r="J22" s="13"/>
      <c r="K22" s="13"/>
      <c r="L22" s="13"/>
      <c r="M22" s="13"/>
      <c r="N22" s="13"/>
    </row>
    <row r="23" spans="1:20" ht="15" customHeight="1" x14ac:dyDescent="0.25">
      <c r="B23" t="s">
        <v>6</v>
      </c>
      <c r="C23" s="13"/>
      <c r="D23" s="13"/>
      <c r="E23" s="13"/>
      <c r="F23" s="13"/>
      <c r="G23" s="13"/>
      <c r="H23" s="13"/>
      <c r="I23" s="13"/>
      <c r="J23" s="13"/>
      <c r="K23" s="13"/>
      <c r="L23" s="13"/>
      <c r="M23" s="13"/>
      <c r="N23" s="13"/>
    </row>
    <row r="24" spans="1:20" x14ac:dyDescent="0.25">
      <c r="B24" t="s">
        <v>7</v>
      </c>
      <c r="C24" s="13"/>
      <c r="D24" s="13"/>
      <c r="E24" s="13"/>
      <c r="F24" s="13"/>
      <c r="G24" s="13"/>
      <c r="H24" s="13"/>
      <c r="I24" s="13"/>
      <c r="J24" s="13"/>
      <c r="K24" s="13"/>
      <c r="L24" s="13"/>
      <c r="M24" s="13"/>
      <c r="N24" s="13"/>
    </row>
    <row r="26" spans="1:20" x14ac:dyDescent="0.25">
      <c r="B26" t="s">
        <v>8</v>
      </c>
      <c r="C26" t="e">
        <f>AVERAGE(C24:D24)</f>
        <v>#DIV/0!</v>
      </c>
    </row>
    <row r="28" spans="1:20" x14ac:dyDescent="0.25">
      <c r="B28" t="s">
        <v>34</v>
      </c>
    </row>
    <row r="29" spans="1:20" x14ac:dyDescent="0.25">
      <c r="C29" t="s">
        <v>35</v>
      </c>
      <c r="D29" t="s">
        <v>36</v>
      </c>
      <c r="G29" s="8" t="s">
        <v>35</v>
      </c>
      <c r="H29" s="8" t="s">
        <v>36</v>
      </c>
    </row>
    <row r="30" spans="1:20" x14ac:dyDescent="0.25">
      <c r="B30">
        <v>200</v>
      </c>
      <c r="C30" t="e">
        <f>AVERAGE(C17:D17)-$C$26</f>
        <v>#DIV/0!</v>
      </c>
      <c r="D30" t="e">
        <f>_xlfn.STDEV.P(C17:D17)</f>
        <v>#DIV/0!</v>
      </c>
      <c r="F30" s="8">
        <f t="array" ref="F30:F36">IF($R$46=1,IF(AND($B$40&gt;$F$40,$B$40&gt;$J$40),B30:B36,IF($F$40&gt;$J$40,B31:B36,IF($J$40&gt;$F$40,B30:B35,""))),IF($R$46=2,B30:B36,IF($R$46=3,B31:B36,IF($R$46=4,B30:B35,""))))</f>
        <v>200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1:20" x14ac:dyDescent="0.25">
      <c r="B31">
        <v>50</v>
      </c>
      <c r="C31" s="8" t="e">
        <f t="shared" ref="C31:C36" si="0">AVERAGE(C18:D18)-$C$26</f>
        <v>#DIV/0!</v>
      </c>
      <c r="D31" s="8" t="e">
        <f t="shared" ref="D31:D36" si="1">_xlfn.STDEV.P(C18:D18)</f>
        <v>#DIV/0!</v>
      </c>
      <c r="F31" s="8">
        <v>50</v>
      </c>
      <c r="G31" s="8" t="e">
        <v>#DIV/0!</v>
      </c>
      <c r="H31" s="8" t="e">
        <v>#DIV/0!</v>
      </c>
    </row>
    <row r="32" spans="1:20" x14ac:dyDescent="0.25">
      <c r="A32" s="8"/>
      <c r="B32">
        <v>12.5</v>
      </c>
      <c r="C32" s="8" t="e">
        <f t="shared" si="0"/>
        <v>#DIV/0!</v>
      </c>
      <c r="D32" s="8" t="e">
        <f t="shared" si="1"/>
        <v>#DIV/0!</v>
      </c>
      <c r="F32" s="8">
        <v>12.5</v>
      </c>
      <c r="G32" s="8" t="e">
        <v>#DIV/0!</v>
      </c>
      <c r="H32" s="8" t="e">
        <v>#DIV/0!</v>
      </c>
    </row>
    <row r="33" spans="1:19" x14ac:dyDescent="0.25">
      <c r="A33" s="8"/>
      <c r="B33" s="3">
        <v>3.125</v>
      </c>
      <c r="C33" s="8" t="e">
        <f t="shared" si="0"/>
        <v>#DIV/0!</v>
      </c>
      <c r="D33" s="8" t="e">
        <f t="shared" si="1"/>
        <v>#DIV/0!</v>
      </c>
      <c r="F33" s="8">
        <v>3.125</v>
      </c>
      <c r="G33" s="8" t="e">
        <v>#DIV/0!</v>
      </c>
      <c r="H33" s="8" t="e">
        <v>#DIV/0!</v>
      </c>
    </row>
    <row r="34" spans="1:19" x14ac:dyDescent="0.25">
      <c r="A34" s="8"/>
      <c r="B34" s="2">
        <v>0.78125</v>
      </c>
      <c r="C34" s="8" t="e">
        <f t="shared" si="0"/>
        <v>#DIV/0!</v>
      </c>
      <c r="D34" s="8" t="e">
        <f t="shared" si="1"/>
        <v>#DIV/0!</v>
      </c>
      <c r="F34" s="8">
        <v>0.78125</v>
      </c>
      <c r="G34" s="8" t="e">
        <v>#DIV/0!</v>
      </c>
      <c r="H34" s="8" t="e">
        <v>#DIV/0!</v>
      </c>
    </row>
    <row r="35" spans="1:19" x14ac:dyDescent="0.25">
      <c r="A35" s="8"/>
      <c r="B35" s="3">
        <v>0.1953125</v>
      </c>
      <c r="C35" s="8" t="e">
        <f t="shared" si="0"/>
        <v>#DIV/0!</v>
      </c>
      <c r="D35" s="8" t="e">
        <f t="shared" si="1"/>
        <v>#DIV/0!</v>
      </c>
      <c r="F35" s="8">
        <v>0.1953125</v>
      </c>
      <c r="G35" s="8" t="e">
        <v>#DIV/0!</v>
      </c>
      <c r="H35" s="8" t="e">
        <v>#DIV/0!</v>
      </c>
    </row>
    <row r="36" spans="1:19" x14ac:dyDescent="0.25">
      <c r="A36" s="8"/>
      <c r="B36" s="2">
        <v>4.8828125E-2</v>
      </c>
      <c r="C36" s="8" t="e">
        <f t="shared" si="0"/>
        <v>#DIV/0!</v>
      </c>
      <c r="D36" s="8" t="e">
        <f t="shared" si="1"/>
        <v>#DIV/0!</v>
      </c>
      <c r="F36" s="8">
        <v>4.8828125E-2</v>
      </c>
      <c r="G36" s="8" t="e">
        <v>#DIV/0!</v>
      </c>
      <c r="H36" s="8" t="e">
        <v>#DIV/0!</v>
      </c>
    </row>
    <row r="37" spans="1:19" hidden="1" x14ac:dyDescent="0.25"/>
    <row r="38" spans="1:19" hidden="1" x14ac:dyDescent="0.25">
      <c r="B38" t="e">
        <f t="array" ref="B38:D42">LINEST(LN(C30:C36),LN(B30:B36),TRUE,TRUE)</f>
        <v>#VALUE!</v>
      </c>
      <c r="C38" t="e">
        <v>#VALUE!</v>
      </c>
      <c r="D38" t="e">
        <v>#VALUE!</v>
      </c>
      <c r="F38" s="8" t="e">
        <f t="array" ref="F38:H42">LINEST(LN(C31:C36),LN(B31:B36),TRUE,TRUE)</f>
        <v>#VALUE!</v>
      </c>
      <c r="G38" s="8" t="e">
        <v>#VALUE!</v>
      </c>
      <c r="H38" s="8" t="e">
        <v>#VALUE!</v>
      </c>
      <c r="J38" s="8" t="e">
        <f t="array" ref="J38:L42">LINEST(LN(C30:C35),LN(B30:B35),TRUE,TRUE)</f>
        <v>#VALUE!</v>
      </c>
      <c r="K38" s="8" t="e">
        <v>#VALUE!</v>
      </c>
      <c r="L38" s="8" t="e">
        <v>#VALUE!</v>
      </c>
    </row>
    <row r="39" spans="1:19" hidden="1" x14ac:dyDescent="0.25">
      <c r="B39" t="e">
        <v>#VALUE!</v>
      </c>
      <c r="C39" t="e">
        <v>#VALUE!</v>
      </c>
      <c r="D39" t="e">
        <v>#VALUE!</v>
      </c>
      <c r="F39" s="8" t="e">
        <v>#VALUE!</v>
      </c>
      <c r="G39" s="8" t="e">
        <v>#VALUE!</v>
      </c>
      <c r="H39" s="8" t="e">
        <v>#VALUE!</v>
      </c>
      <c r="J39" s="8" t="e">
        <v>#VALUE!</v>
      </c>
      <c r="K39" s="8" t="e">
        <v>#VALUE!</v>
      </c>
      <c r="L39" s="8" t="e">
        <v>#VALUE!</v>
      </c>
    </row>
    <row r="40" spans="1:19" hidden="1" x14ac:dyDescent="0.25">
      <c r="B40" t="e">
        <v>#VALUE!</v>
      </c>
      <c r="C40" t="e">
        <v>#VALUE!</v>
      </c>
      <c r="D40" t="e">
        <v>#VALUE!</v>
      </c>
      <c r="F40" s="8" t="e">
        <v>#VALUE!</v>
      </c>
      <c r="G40" s="8" t="e">
        <v>#VALUE!</v>
      </c>
      <c r="H40" s="8" t="e">
        <v>#VALUE!</v>
      </c>
      <c r="J40" s="8" t="e">
        <v>#VALUE!</v>
      </c>
      <c r="K40" s="8" t="e">
        <v>#VALUE!</v>
      </c>
      <c r="L40" s="8" t="e">
        <v>#VALUE!</v>
      </c>
    </row>
    <row r="41" spans="1:19" hidden="1" x14ac:dyDescent="0.25">
      <c r="B41" t="e">
        <v>#VALUE!</v>
      </c>
      <c r="C41" t="e">
        <v>#VALUE!</v>
      </c>
      <c r="D41" t="e">
        <v>#VALUE!</v>
      </c>
      <c r="F41" s="8" t="e">
        <v>#VALUE!</v>
      </c>
      <c r="G41" s="8" t="e">
        <v>#VALUE!</v>
      </c>
      <c r="H41" s="8" t="e">
        <v>#VALUE!</v>
      </c>
      <c r="J41" s="8" t="e">
        <v>#VALUE!</v>
      </c>
      <c r="K41" s="8" t="e">
        <v>#VALUE!</v>
      </c>
      <c r="L41" s="8" t="e">
        <v>#VALUE!</v>
      </c>
    </row>
    <row r="42" spans="1:19" hidden="1" x14ac:dyDescent="0.25">
      <c r="B42" t="e">
        <v>#VALUE!</v>
      </c>
      <c r="C42" t="e">
        <v>#VALUE!</v>
      </c>
      <c r="D42" t="e">
        <v>#VALUE!</v>
      </c>
      <c r="F42" s="8" t="e">
        <v>#VALUE!</v>
      </c>
      <c r="G42" s="8" t="e">
        <v>#VALUE!</v>
      </c>
      <c r="H42" s="8" t="e">
        <v>#VALUE!</v>
      </c>
      <c r="J42" s="8" t="e">
        <v>#VALUE!</v>
      </c>
      <c r="K42" s="8" t="e">
        <v>#VALUE!</v>
      </c>
      <c r="L42" s="8" t="e">
        <v>#VALUE!</v>
      </c>
    </row>
    <row r="43" spans="1:19" s="8" customFormat="1" hidden="1" x14ac:dyDescent="0.25">
      <c r="B43" s="8" t="e">
        <f>EXP(C38)</f>
        <v>#VALUE!</v>
      </c>
      <c r="C43" s="8" t="e">
        <f>B38</f>
        <v>#VALUE!</v>
      </c>
      <c r="F43" s="8" t="e">
        <f>EXP(G38)</f>
        <v>#VALUE!</v>
      </c>
      <c r="G43" s="8" t="e">
        <f>F38</f>
        <v>#VALUE!</v>
      </c>
      <c r="J43" s="8" t="e">
        <f>EXP(K38)</f>
        <v>#VALUE!</v>
      </c>
      <c r="K43" s="8" t="e">
        <f>J38</f>
        <v>#VALUE!</v>
      </c>
    </row>
    <row r="44" spans="1:19"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R44" s="8" t="e">
        <f>IF(AND(B40&gt;F40,B40&gt;J40),B40,IF(F40&gt;J40,F40,IF(J40&gt;F40,J40,"")))</f>
        <v>#VALUE!</v>
      </c>
    </row>
    <row r="45" spans="1:19" hidden="1" x14ac:dyDescent="0.25">
      <c r="B45" s="8"/>
      <c r="C45" s="8"/>
      <c r="D45" s="8"/>
      <c r="E45" s="8"/>
      <c r="F45" s="8"/>
      <c r="G45" s="8"/>
      <c r="H45" s="8"/>
      <c r="I45" s="8"/>
      <c r="J45" s="8"/>
      <c r="K45" s="8"/>
      <c r="L45" s="8"/>
      <c r="M45" s="8"/>
      <c r="N45" s="8" t="e">
        <f>IF($R$46=1,IF(AND($B$40&gt;$F$40,$B$40&gt;$J$40),B44,IF($F$40&gt;$J$40,F44,IF($J$40&gt;$F$40,J44,""))),IF($R$46=2,B44,IF($R$46=3,F44,IF($R$46=4,J44,""))))</f>
        <v>#VALUE!</v>
      </c>
      <c r="O45" s="8"/>
      <c r="P45" s="8"/>
    </row>
    <row r="46" spans="1:19" hidden="1" x14ac:dyDescent="0.25">
      <c r="B46" s="8" t="s">
        <v>9</v>
      </c>
      <c r="C46" s="8">
        <f t="shared" ref="C46:C53" si="2">E17</f>
        <v>0</v>
      </c>
      <c r="D46" s="8" t="e">
        <f>C46-$C$26</f>
        <v>#DIV/0!</v>
      </c>
      <c r="E46" s="8" t="e">
        <f>(D46/$B$43)^(1/$C$43)</f>
        <v>#DIV/0!</v>
      </c>
      <c r="F46" t="e">
        <f>IF(AND(E46&lt;$B$30, E46&gt;$B$36),$B$131,$B$132)</f>
        <v>#DIV/0!</v>
      </c>
      <c r="G46" s="8"/>
      <c r="H46" s="8" t="e">
        <f>(D46/$F$43)^(1/$G$43)</f>
        <v>#DIV/0!</v>
      </c>
      <c r="I46" s="8" t="e">
        <f>IF(AND(H46&lt;$B$31, H46&gt;$B$36),$B$131,$B$132)</f>
        <v>#DIV/0!</v>
      </c>
      <c r="J46" s="8"/>
      <c r="K46" s="8" t="e">
        <f>(D46/$J$43)^(1/$K$43)</f>
        <v>#DIV/0!</v>
      </c>
      <c r="L46" s="8" t="e">
        <f>IF(AND(K46&lt;$B$30, K46&gt;$B$35),$B$131,$B$132)</f>
        <v>#DIV/0!</v>
      </c>
      <c r="M46" s="8"/>
      <c r="N46" s="8" t="e">
        <f t="shared" ref="N46:N77" si="3">IF($R$46=1,IF(AND($B$40&gt;$F$40,$B$40&gt;$J$40),E46,IF($F$40&gt;$J$40,H46,IF($J$40&gt;$F$40,K46,""))),IF($R$46=2,E46,IF($R$46=3,H46,IF($R$46=4,K46,""))))</f>
        <v>#DIV/0!</v>
      </c>
      <c r="O46" s="8" t="e">
        <f t="shared" ref="O46:O77" si="4">IF($R$46=1,IF(AND($B$40&gt;$F$40,$B$40&gt;$J$40),F46,IF($F$40&gt;$J$40,I46,IF($J$40&gt;$F$40,L46,""))),IF($R$46=2,F46,IF($R$46=3,I46,IF($R$46=4,L46,""))))</f>
        <v>#DIV/0!</v>
      </c>
      <c r="P46" s="8"/>
      <c r="R46" s="17">
        <v>2</v>
      </c>
      <c r="S46" s="12" t="e">
        <f>"Automatic R^2="&amp;IF(AND(B40&gt;F40,B40&gt;J40),TEXT(B40,"0.00000"),IF(F40&gt;J40,TEXT(F40,"0.00000"),IF(J40&gt;F40,TEXT(J40,"0.00000"),"")))</f>
        <v>#VALUE!</v>
      </c>
    </row>
    <row r="47" spans="1:19" hidden="1" x14ac:dyDescent="0.25">
      <c r="B47" s="8" t="s">
        <v>10</v>
      </c>
      <c r="C47" s="8">
        <f t="shared" si="2"/>
        <v>0</v>
      </c>
      <c r="D47" t="e">
        <f>C47-$C$26</f>
        <v>#DIV/0!</v>
      </c>
      <c r="E47" s="8" t="e">
        <f t="shared" ref="E47:E110" si="5">(D47/$B$43)^(1/$C$43)</f>
        <v>#DIV/0!</v>
      </c>
      <c r="F47" s="8" t="e">
        <f t="shared" ref="F47:F110" si="6">IF(AND(E47&lt;$B$30, E47&gt;$B$36),$B$131,$B$132)</f>
        <v>#DIV/0!</v>
      </c>
      <c r="G47" s="8"/>
      <c r="H47" s="8" t="e">
        <f t="shared" ref="H47:H110" si="7">(D47/$F$43)^(1/$G$43)</f>
        <v>#DIV/0!</v>
      </c>
      <c r="I47" s="8" t="e">
        <f t="shared" ref="I47:I110" si="8">IF(AND(H47&lt;$B$31, H47&gt;$B$36),$B$131,$B$132)</f>
        <v>#DIV/0!</v>
      </c>
      <c r="J47" s="8"/>
      <c r="K47" s="8" t="e">
        <f t="shared" ref="K47:K110" si="9">(D47/$J$43)^(1/$K$43)</f>
        <v>#DIV/0!</v>
      </c>
      <c r="L47" s="8" t="e">
        <f t="shared" ref="L47:L110" si="10">IF(AND(K47&lt;$B$30, K47&gt;$B$35),$B$131,$B$132)</f>
        <v>#DIV/0!</v>
      </c>
      <c r="M47" s="8"/>
      <c r="N47" s="8" t="e">
        <f t="shared" si="3"/>
        <v>#DIV/0!</v>
      </c>
      <c r="O47" s="8" t="e">
        <f t="shared" si="4"/>
        <v>#DIV/0!</v>
      </c>
      <c r="P47" s="8"/>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1:19" hidden="1" x14ac:dyDescent="0.25">
      <c r="B48" s="8" t="s">
        <v>11</v>
      </c>
      <c r="C48" s="8">
        <f t="shared" si="2"/>
        <v>0</v>
      </c>
      <c r="D48" s="8" t="e">
        <f t="shared" ref="D48:D111" si="11">C48-$C$26</f>
        <v>#DIV/0!</v>
      </c>
      <c r="E48" s="8" t="e">
        <f t="shared" si="5"/>
        <v>#DIV/0!</v>
      </c>
      <c r="F48" s="8" t="e">
        <f t="shared" si="6"/>
        <v>#DIV/0!</v>
      </c>
      <c r="G48" s="8"/>
      <c r="H48" s="8" t="e">
        <f t="shared" si="7"/>
        <v>#DIV/0!</v>
      </c>
      <c r="I48" s="8" t="e">
        <f t="shared" si="8"/>
        <v>#DIV/0!</v>
      </c>
      <c r="J48" s="8"/>
      <c r="K48" s="8" t="e">
        <f t="shared" si="9"/>
        <v>#DIV/0!</v>
      </c>
      <c r="L48" s="8" t="e">
        <f t="shared" si="10"/>
        <v>#DIV/0!</v>
      </c>
      <c r="M48" s="8"/>
      <c r="N48" s="8" t="e">
        <f t="shared" si="3"/>
        <v>#DIV/0!</v>
      </c>
      <c r="O48" s="8" t="e">
        <f t="shared" si="4"/>
        <v>#DIV/0!</v>
      </c>
      <c r="P48" s="8"/>
      <c r="R48" s="8"/>
      <c r="S48" s="8" t="e">
        <f>"Remove Top Point R^2="&amp;TEXT(F40,"0.00000")</f>
        <v>#VALUE!</v>
      </c>
    </row>
    <row r="49" spans="2:19" hidden="1" x14ac:dyDescent="0.25">
      <c r="B49" s="8" t="s">
        <v>12</v>
      </c>
      <c r="C49" s="8">
        <f t="shared" si="2"/>
        <v>0</v>
      </c>
      <c r="D49" s="8" t="e">
        <f t="shared" si="11"/>
        <v>#DIV/0!</v>
      </c>
      <c r="E49" s="8" t="e">
        <f t="shared" si="5"/>
        <v>#DIV/0!</v>
      </c>
      <c r="F49" s="8" t="e">
        <f t="shared" si="6"/>
        <v>#DIV/0!</v>
      </c>
      <c r="G49" s="8"/>
      <c r="H49" s="8" t="e">
        <f t="shared" si="7"/>
        <v>#DIV/0!</v>
      </c>
      <c r="I49" s="8" t="e">
        <f t="shared" si="8"/>
        <v>#DIV/0!</v>
      </c>
      <c r="J49" s="8"/>
      <c r="K49" s="8" t="e">
        <f t="shared" si="9"/>
        <v>#DIV/0!</v>
      </c>
      <c r="L49" s="8" t="e">
        <f t="shared" si="10"/>
        <v>#DIV/0!</v>
      </c>
      <c r="M49" s="8"/>
      <c r="N49" s="8" t="e">
        <f t="shared" si="3"/>
        <v>#DIV/0!</v>
      </c>
      <c r="O49" s="8" t="e">
        <f t="shared" si="4"/>
        <v>#DIV/0!</v>
      </c>
      <c r="P49" s="8"/>
      <c r="R49" s="8"/>
      <c r="S49" s="8" t="e">
        <f>"Remove Bottom Point R^2="&amp;TEXT(J40,"0.00000")</f>
        <v>#VALUE!</v>
      </c>
    </row>
    <row r="50" spans="2:19" hidden="1" x14ac:dyDescent="0.25">
      <c r="B50" s="8" t="s">
        <v>13</v>
      </c>
      <c r="C50" s="8">
        <f t="shared" si="2"/>
        <v>0</v>
      </c>
      <c r="D50" s="8" t="e">
        <f t="shared" si="11"/>
        <v>#DIV/0!</v>
      </c>
      <c r="E50" s="8" t="e">
        <f t="shared" si="5"/>
        <v>#DIV/0!</v>
      </c>
      <c r="F50" s="8" t="e">
        <f t="shared" si="6"/>
        <v>#DIV/0!</v>
      </c>
      <c r="G50" s="8"/>
      <c r="H50" s="8" t="e">
        <f t="shared" si="7"/>
        <v>#DIV/0!</v>
      </c>
      <c r="I50" s="8" t="e">
        <f t="shared" si="8"/>
        <v>#DIV/0!</v>
      </c>
      <c r="J50" s="8"/>
      <c r="K50" s="8" t="e">
        <f t="shared" si="9"/>
        <v>#DIV/0!</v>
      </c>
      <c r="L50" s="8" t="e">
        <f t="shared" si="10"/>
        <v>#DIV/0!</v>
      </c>
      <c r="M50" s="8"/>
      <c r="N50" s="8" t="e">
        <f t="shared" si="3"/>
        <v>#DIV/0!</v>
      </c>
      <c r="O50" s="8" t="e">
        <f t="shared" si="4"/>
        <v>#DIV/0!</v>
      </c>
      <c r="P50" s="8"/>
    </row>
    <row r="51" spans="2:19" hidden="1" x14ac:dyDescent="0.25">
      <c r="B51" s="8" t="s">
        <v>14</v>
      </c>
      <c r="C51" s="8">
        <f t="shared" si="2"/>
        <v>0</v>
      </c>
      <c r="D51" s="8" t="e">
        <f t="shared" si="11"/>
        <v>#DIV/0!</v>
      </c>
      <c r="E51" s="8" t="e">
        <f t="shared" si="5"/>
        <v>#DIV/0!</v>
      </c>
      <c r="F51" s="8" t="e">
        <f t="shared" si="6"/>
        <v>#DIV/0!</v>
      </c>
      <c r="G51" s="8"/>
      <c r="H51" s="8" t="e">
        <f t="shared" si="7"/>
        <v>#DIV/0!</v>
      </c>
      <c r="I51" s="8" t="e">
        <f t="shared" si="8"/>
        <v>#DIV/0!</v>
      </c>
      <c r="J51" s="8"/>
      <c r="K51" s="8" t="e">
        <f t="shared" si="9"/>
        <v>#DIV/0!</v>
      </c>
      <c r="L51" s="8" t="e">
        <f t="shared" si="10"/>
        <v>#DIV/0!</v>
      </c>
      <c r="M51" s="8"/>
      <c r="N51" s="8" t="e">
        <f t="shared" si="3"/>
        <v>#DIV/0!</v>
      </c>
      <c r="O51" s="8" t="e">
        <f t="shared" si="4"/>
        <v>#DIV/0!</v>
      </c>
      <c r="P51" s="8"/>
    </row>
    <row r="52" spans="2:19" hidden="1" x14ac:dyDescent="0.25">
      <c r="B52" s="8" t="s">
        <v>15</v>
      </c>
      <c r="C52" s="8">
        <f t="shared" si="2"/>
        <v>0</v>
      </c>
      <c r="D52" s="8" t="e">
        <f t="shared" si="11"/>
        <v>#DIV/0!</v>
      </c>
      <c r="E52" s="8" t="e">
        <f t="shared" si="5"/>
        <v>#DIV/0!</v>
      </c>
      <c r="F52" s="8" t="e">
        <f t="shared" si="6"/>
        <v>#DIV/0!</v>
      </c>
      <c r="G52" s="8"/>
      <c r="H52" s="8" t="e">
        <f t="shared" si="7"/>
        <v>#DIV/0!</v>
      </c>
      <c r="I52" s="8" t="e">
        <f t="shared" si="8"/>
        <v>#DIV/0!</v>
      </c>
      <c r="J52" s="8"/>
      <c r="K52" s="8" t="e">
        <f t="shared" si="9"/>
        <v>#DIV/0!</v>
      </c>
      <c r="L52" s="8" t="e">
        <f t="shared" si="10"/>
        <v>#DIV/0!</v>
      </c>
      <c r="M52" s="8"/>
      <c r="N52" s="8" t="e">
        <f t="shared" si="3"/>
        <v>#DIV/0!</v>
      </c>
      <c r="O52" s="8" t="e">
        <f t="shared" si="4"/>
        <v>#DIV/0!</v>
      </c>
      <c r="P52" s="8"/>
      <c r="Q52" s="8"/>
      <c r="R52" s="8"/>
      <c r="S52" s="8"/>
    </row>
    <row r="53" spans="2:19" hidden="1" x14ac:dyDescent="0.25">
      <c r="B53" s="8" t="s">
        <v>16</v>
      </c>
      <c r="C53" s="8">
        <f t="shared" si="2"/>
        <v>0</v>
      </c>
      <c r="D53" s="8" t="e">
        <f t="shared" si="11"/>
        <v>#DIV/0!</v>
      </c>
      <c r="E53" s="8" t="e">
        <f t="shared" si="5"/>
        <v>#DIV/0!</v>
      </c>
      <c r="F53" s="8" t="e">
        <f t="shared" si="6"/>
        <v>#DIV/0!</v>
      </c>
      <c r="G53" s="8"/>
      <c r="H53" s="8" t="e">
        <f t="shared" si="7"/>
        <v>#DIV/0!</v>
      </c>
      <c r="I53" s="8" t="e">
        <f t="shared" si="8"/>
        <v>#DIV/0!</v>
      </c>
      <c r="J53" s="8"/>
      <c r="K53" s="8" t="e">
        <f t="shared" si="9"/>
        <v>#DIV/0!</v>
      </c>
      <c r="L53" s="8" t="e">
        <f t="shared" si="10"/>
        <v>#DIV/0!</v>
      </c>
      <c r="M53" s="8"/>
      <c r="N53" s="8" t="e">
        <f t="shared" si="3"/>
        <v>#DIV/0!</v>
      </c>
      <c r="O53" s="8" t="e">
        <f t="shared" si="4"/>
        <v>#DIV/0!</v>
      </c>
      <c r="P53" s="8"/>
      <c r="Q53" s="8"/>
      <c r="R53" s="8"/>
      <c r="S53" s="8"/>
    </row>
    <row r="54" spans="2:19" hidden="1" x14ac:dyDescent="0.25">
      <c r="B54" s="8" t="s">
        <v>17</v>
      </c>
      <c r="C54" s="8">
        <f t="shared" ref="C54:C61" si="12">F17</f>
        <v>0</v>
      </c>
      <c r="D54" s="8" t="e">
        <f t="shared" si="11"/>
        <v>#DIV/0!</v>
      </c>
      <c r="E54" s="8" t="e">
        <f t="shared" si="5"/>
        <v>#DIV/0!</v>
      </c>
      <c r="F54" s="8" t="e">
        <f t="shared" si="6"/>
        <v>#DIV/0!</v>
      </c>
      <c r="G54" s="8"/>
      <c r="H54" s="8" t="e">
        <f t="shared" si="7"/>
        <v>#DIV/0!</v>
      </c>
      <c r="I54" s="8" t="e">
        <f t="shared" si="8"/>
        <v>#DIV/0!</v>
      </c>
      <c r="J54" s="8"/>
      <c r="K54" s="8" t="e">
        <f t="shared" si="9"/>
        <v>#DIV/0!</v>
      </c>
      <c r="L54" s="8" t="e">
        <f t="shared" si="10"/>
        <v>#DIV/0!</v>
      </c>
      <c r="M54" s="8"/>
      <c r="N54" s="8" t="e">
        <f t="shared" si="3"/>
        <v>#DIV/0!</v>
      </c>
      <c r="O54" s="8" t="e">
        <f t="shared" si="4"/>
        <v>#DIV/0!</v>
      </c>
      <c r="P54" s="8"/>
      <c r="Q54" s="8"/>
      <c r="R54" s="8"/>
      <c r="S54" s="8"/>
    </row>
    <row r="55" spans="2:19" hidden="1" x14ac:dyDescent="0.25">
      <c r="B55" s="8" t="s">
        <v>18</v>
      </c>
      <c r="C55" s="8">
        <f t="shared" si="12"/>
        <v>0</v>
      </c>
      <c r="D55" s="8" t="e">
        <f t="shared" si="11"/>
        <v>#DIV/0!</v>
      </c>
      <c r="E55" s="8" t="e">
        <f t="shared" si="5"/>
        <v>#DIV/0!</v>
      </c>
      <c r="F55" s="8" t="e">
        <f t="shared" si="6"/>
        <v>#DIV/0!</v>
      </c>
      <c r="G55" s="8"/>
      <c r="H55" s="8" t="e">
        <f t="shared" si="7"/>
        <v>#DIV/0!</v>
      </c>
      <c r="I55" s="8" t="e">
        <f t="shared" si="8"/>
        <v>#DIV/0!</v>
      </c>
      <c r="J55" s="8"/>
      <c r="K55" s="8" t="e">
        <f t="shared" si="9"/>
        <v>#DIV/0!</v>
      </c>
      <c r="L55" s="8" t="e">
        <f t="shared" si="10"/>
        <v>#DIV/0!</v>
      </c>
      <c r="M55" s="8"/>
      <c r="N55" s="8" t="e">
        <f t="shared" si="3"/>
        <v>#DIV/0!</v>
      </c>
      <c r="O55" s="8" t="e">
        <f t="shared" si="4"/>
        <v>#DIV/0!</v>
      </c>
      <c r="P55" s="8"/>
      <c r="Q55" s="8"/>
      <c r="R55" s="8"/>
      <c r="S55" s="8"/>
    </row>
    <row r="56" spans="2:19" hidden="1" x14ac:dyDescent="0.25">
      <c r="B56" s="8" t="s">
        <v>19</v>
      </c>
      <c r="C56" s="8">
        <f t="shared" si="12"/>
        <v>0</v>
      </c>
      <c r="D56" s="8" t="e">
        <f t="shared" si="11"/>
        <v>#DIV/0!</v>
      </c>
      <c r="E56" s="8" t="e">
        <f t="shared" si="5"/>
        <v>#DIV/0!</v>
      </c>
      <c r="F56" s="8" t="e">
        <f t="shared" si="6"/>
        <v>#DIV/0!</v>
      </c>
      <c r="G56" s="8"/>
      <c r="H56" s="8" t="e">
        <f t="shared" si="7"/>
        <v>#DIV/0!</v>
      </c>
      <c r="I56" s="8" t="e">
        <f t="shared" si="8"/>
        <v>#DIV/0!</v>
      </c>
      <c r="J56" s="8"/>
      <c r="K56" s="8" t="e">
        <f t="shared" si="9"/>
        <v>#DIV/0!</v>
      </c>
      <c r="L56" s="8" t="e">
        <f t="shared" si="10"/>
        <v>#DIV/0!</v>
      </c>
      <c r="M56" s="8"/>
      <c r="N56" s="8" t="e">
        <f t="shared" si="3"/>
        <v>#DIV/0!</v>
      </c>
      <c r="O56" s="8" t="e">
        <f t="shared" si="4"/>
        <v>#DIV/0!</v>
      </c>
      <c r="P56" s="8"/>
      <c r="Q56" s="8"/>
      <c r="R56" s="8"/>
      <c r="S56" s="8"/>
    </row>
    <row r="57" spans="2:19" hidden="1" x14ac:dyDescent="0.25">
      <c r="B57" s="8" t="s">
        <v>20</v>
      </c>
      <c r="C57" s="8">
        <f t="shared" si="12"/>
        <v>0</v>
      </c>
      <c r="D57" s="8" t="e">
        <f t="shared" si="11"/>
        <v>#DIV/0!</v>
      </c>
      <c r="E57" s="8" t="e">
        <f t="shared" si="5"/>
        <v>#DIV/0!</v>
      </c>
      <c r="F57" s="8" t="e">
        <f t="shared" si="6"/>
        <v>#DIV/0!</v>
      </c>
      <c r="G57" s="8"/>
      <c r="H57" s="8" t="e">
        <f t="shared" si="7"/>
        <v>#DIV/0!</v>
      </c>
      <c r="I57" s="8" t="e">
        <f t="shared" si="8"/>
        <v>#DIV/0!</v>
      </c>
      <c r="J57" s="8"/>
      <c r="K57" s="8" t="e">
        <f t="shared" si="9"/>
        <v>#DIV/0!</v>
      </c>
      <c r="L57" s="8" t="e">
        <f t="shared" si="10"/>
        <v>#DIV/0!</v>
      </c>
      <c r="M57" s="8"/>
      <c r="N57" s="8" t="e">
        <f t="shared" si="3"/>
        <v>#DIV/0!</v>
      </c>
      <c r="O57" s="8" t="e">
        <f t="shared" si="4"/>
        <v>#DIV/0!</v>
      </c>
      <c r="P57" s="8"/>
      <c r="Q57" s="8"/>
      <c r="R57" s="8"/>
      <c r="S57" s="8"/>
    </row>
    <row r="58" spans="2:19" hidden="1" x14ac:dyDescent="0.25">
      <c r="B58" s="8" t="s">
        <v>21</v>
      </c>
      <c r="C58" s="8">
        <f t="shared" si="12"/>
        <v>0</v>
      </c>
      <c r="D58" s="8" t="e">
        <f t="shared" si="11"/>
        <v>#DIV/0!</v>
      </c>
      <c r="E58" s="8" t="e">
        <f t="shared" si="5"/>
        <v>#DIV/0!</v>
      </c>
      <c r="F58" s="8" t="e">
        <f t="shared" si="6"/>
        <v>#DIV/0!</v>
      </c>
      <c r="G58" s="8"/>
      <c r="H58" s="8" t="e">
        <f t="shared" si="7"/>
        <v>#DIV/0!</v>
      </c>
      <c r="I58" s="8" t="e">
        <f t="shared" si="8"/>
        <v>#DIV/0!</v>
      </c>
      <c r="J58" s="8"/>
      <c r="K58" s="8" t="e">
        <f t="shared" si="9"/>
        <v>#DIV/0!</v>
      </c>
      <c r="L58" s="8" t="e">
        <f t="shared" si="10"/>
        <v>#DIV/0!</v>
      </c>
      <c r="M58" s="8"/>
      <c r="N58" s="8" t="e">
        <f t="shared" si="3"/>
        <v>#DIV/0!</v>
      </c>
      <c r="O58" s="8" t="e">
        <f t="shared" si="4"/>
        <v>#DIV/0!</v>
      </c>
      <c r="P58" s="8"/>
      <c r="Q58" s="8"/>
      <c r="R58" s="8"/>
      <c r="S58" s="8"/>
    </row>
    <row r="59" spans="2:19" hidden="1" x14ac:dyDescent="0.25">
      <c r="B59" s="8" t="s">
        <v>22</v>
      </c>
      <c r="C59" s="8">
        <f t="shared" si="12"/>
        <v>0</v>
      </c>
      <c r="D59" s="8" t="e">
        <f t="shared" si="11"/>
        <v>#DIV/0!</v>
      </c>
      <c r="E59" s="8" t="e">
        <f t="shared" si="5"/>
        <v>#DIV/0!</v>
      </c>
      <c r="F59" s="8" t="e">
        <f t="shared" si="6"/>
        <v>#DIV/0!</v>
      </c>
      <c r="G59" s="8"/>
      <c r="H59" s="8" t="e">
        <f t="shared" si="7"/>
        <v>#DIV/0!</v>
      </c>
      <c r="I59" s="8" t="e">
        <f t="shared" si="8"/>
        <v>#DIV/0!</v>
      </c>
      <c r="J59" s="8"/>
      <c r="K59" s="8" t="e">
        <f t="shared" si="9"/>
        <v>#DIV/0!</v>
      </c>
      <c r="L59" s="8" t="e">
        <f t="shared" si="10"/>
        <v>#DIV/0!</v>
      </c>
      <c r="M59" s="8"/>
      <c r="N59" s="8" t="e">
        <f t="shared" si="3"/>
        <v>#DIV/0!</v>
      </c>
      <c r="O59" s="8" t="e">
        <f t="shared" si="4"/>
        <v>#DIV/0!</v>
      </c>
      <c r="P59" s="8"/>
      <c r="Q59" s="8"/>
      <c r="R59" s="8"/>
      <c r="S59" s="8"/>
    </row>
    <row r="60" spans="2:19" hidden="1" x14ac:dyDescent="0.25">
      <c r="B60" s="8" t="s">
        <v>23</v>
      </c>
      <c r="C60" s="8">
        <f t="shared" si="12"/>
        <v>0</v>
      </c>
      <c r="D60" s="8" t="e">
        <f t="shared" si="11"/>
        <v>#DIV/0!</v>
      </c>
      <c r="E60" s="8" t="e">
        <f t="shared" si="5"/>
        <v>#DIV/0!</v>
      </c>
      <c r="F60" s="8" t="e">
        <f t="shared" si="6"/>
        <v>#DIV/0!</v>
      </c>
      <c r="G60" s="8"/>
      <c r="H60" s="8" t="e">
        <f t="shared" si="7"/>
        <v>#DIV/0!</v>
      </c>
      <c r="I60" s="8" t="e">
        <f t="shared" si="8"/>
        <v>#DIV/0!</v>
      </c>
      <c r="J60" s="8"/>
      <c r="K60" s="8" t="e">
        <f t="shared" si="9"/>
        <v>#DIV/0!</v>
      </c>
      <c r="L60" s="8" t="e">
        <f t="shared" si="10"/>
        <v>#DIV/0!</v>
      </c>
      <c r="M60" s="8"/>
      <c r="N60" s="8" t="e">
        <f t="shared" si="3"/>
        <v>#DIV/0!</v>
      </c>
      <c r="O60" s="8" t="e">
        <f t="shared" si="4"/>
        <v>#DIV/0!</v>
      </c>
      <c r="P60" s="8"/>
      <c r="Q60" s="8"/>
      <c r="R60" s="8"/>
      <c r="S60" s="8"/>
    </row>
    <row r="61" spans="2:19" hidden="1" x14ac:dyDescent="0.25">
      <c r="B61" s="8" t="s">
        <v>24</v>
      </c>
      <c r="C61" s="8">
        <f t="shared" si="12"/>
        <v>0</v>
      </c>
      <c r="D61" s="8" t="e">
        <f t="shared" si="11"/>
        <v>#DIV/0!</v>
      </c>
      <c r="E61" s="8" t="e">
        <f t="shared" si="5"/>
        <v>#DIV/0!</v>
      </c>
      <c r="F61" s="8" t="e">
        <f t="shared" si="6"/>
        <v>#DIV/0!</v>
      </c>
      <c r="G61" s="8"/>
      <c r="H61" s="8" t="e">
        <f t="shared" si="7"/>
        <v>#DIV/0!</v>
      </c>
      <c r="I61" s="8" t="e">
        <f t="shared" si="8"/>
        <v>#DIV/0!</v>
      </c>
      <c r="J61" s="8"/>
      <c r="K61" s="8" t="e">
        <f t="shared" si="9"/>
        <v>#DIV/0!</v>
      </c>
      <c r="L61" s="8" t="e">
        <f t="shared" si="10"/>
        <v>#DIV/0!</v>
      </c>
      <c r="M61" s="8"/>
      <c r="N61" s="8" t="e">
        <f t="shared" si="3"/>
        <v>#DIV/0!</v>
      </c>
      <c r="O61" s="8" t="e">
        <f t="shared" si="4"/>
        <v>#DIV/0!</v>
      </c>
      <c r="P61" s="8"/>
      <c r="Q61" s="8"/>
      <c r="R61" s="8"/>
      <c r="S61" s="8"/>
    </row>
    <row r="62" spans="2:19" hidden="1" x14ac:dyDescent="0.25">
      <c r="B62" s="8" t="s">
        <v>25</v>
      </c>
      <c r="C62" s="8">
        <f t="shared" ref="C62:C69" si="13">G17</f>
        <v>0</v>
      </c>
      <c r="D62" s="8" t="e">
        <f t="shared" si="11"/>
        <v>#DIV/0!</v>
      </c>
      <c r="E62" s="8" t="e">
        <f t="shared" si="5"/>
        <v>#DIV/0!</v>
      </c>
      <c r="F62" s="8" t="e">
        <f t="shared" si="6"/>
        <v>#DIV/0!</v>
      </c>
      <c r="G62" s="8"/>
      <c r="H62" s="8" t="e">
        <f t="shared" si="7"/>
        <v>#DIV/0!</v>
      </c>
      <c r="I62" s="8" t="e">
        <f t="shared" si="8"/>
        <v>#DIV/0!</v>
      </c>
      <c r="J62" s="8"/>
      <c r="K62" s="8" t="e">
        <f t="shared" si="9"/>
        <v>#DIV/0!</v>
      </c>
      <c r="L62" s="8" t="e">
        <f t="shared" si="10"/>
        <v>#DIV/0!</v>
      </c>
      <c r="M62" s="8"/>
      <c r="N62" s="8" t="e">
        <f t="shared" si="3"/>
        <v>#DIV/0!</v>
      </c>
      <c r="O62" s="8" t="e">
        <f t="shared" si="4"/>
        <v>#DIV/0!</v>
      </c>
      <c r="P62" s="8"/>
      <c r="Q62" s="8"/>
      <c r="R62" s="8"/>
      <c r="S62" s="8"/>
    </row>
    <row r="63" spans="2:19" hidden="1" x14ac:dyDescent="0.25">
      <c r="B63" s="8" t="s">
        <v>26</v>
      </c>
      <c r="C63" s="8">
        <f t="shared" si="13"/>
        <v>0</v>
      </c>
      <c r="D63" s="8" t="e">
        <f t="shared" si="11"/>
        <v>#DIV/0!</v>
      </c>
      <c r="E63" s="8" t="e">
        <f t="shared" si="5"/>
        <v>#DIV/0!</v>
      </c>
      <c r="F63" s="8" t="e">
        <f t="shared" si="6"/>
        <v>#DIV/0!</v>
      </c>
      <c r="G63" s="8"/>
      <c r="H63" s="8" t="e">
        <f t="shared" si="7"/>
        <v>#DIV/0!</v>
      </c>
      <c r="I63" s="8" t="e">
        <f t="shared" si="8"/>
        <v>#DIV/0!</v>
      </c>
      <c r="J63" s="8"/>
      <c r="K63" s="8" t="e">
        <f t="shared" si="9"/>
        <v>#DIV/0!</v>
      </c>
      <c r="L63" s="8" t="e">
        <f t="shared" si="10"/>
        <v>#DIV/0!</v>
      </c>
      <c r="M63" s="8"/>
      <c r="N63" s="8" t="e">
        <f t="shared" si="3"/>
        <v>#DIV/0!</v>
      </c>
      <c r="O63" s="8" t="e">
        <f t="shared" si="4"/>
        <v>#DIV/0!</v>
      </c>
      <c r="P63" s="8"/>
      <c r="Q63" s="8"/>
      <c r="R63" s="8"/>
      <c r="S63" s="8"/>
    </row>
    <row r="64" spans="2:19" hidden="1" x14ac:dyDescent="0.25">
      <c r="B64" s="8" t="s">
        <v>27</v>
      </c>
      <c r="C64" s="8">
        <f t="shared" si="13"/>
        <v>0</v>
      </c>
      <c r="D64" s="8" t="e">
        <f t="shared" si="11"/>
        <v>#DIV/0!</v>
      </c>
      <c r="E64" s="8" t="e">
        <f t="shared" si="5"/>
        <v>#DIV/0!</v>
      </c>
      <c r="F64" s="8" t="e">
        <f t="shared" si="6"/>
        <v>#DIV/0!</v>
      </c>
      <c r="G64" s="8"/>
      <c r="H64" s="8" t="e">
        <f t="shared" si="7"/>
        <v>#DIV/0!</v>
      </c>
      <c r="I64" s="8" t="e">
        <f t="shared" si="8"/>
        <v>#DIV/0!</v>
      </c>
      <c r="J64" s="8"/>
      <c r="K64" s="8" t="e">
        <f t="shared" si="9"/>
        <v>#DIV/0!</v>
      </c>
      <c r="L64" s="8" t="e">
        <f t="shared" si="10"/>
        <v>#DIV/0!</v>
      </c>
      <c r="M64" s="8"/>
      <c r="N64" s="8" t="e">
        <f t="shared" si="3"/>
        <v>#DIV/0!</v>
      </c>
      <c r="O64" s="8" t="e">
        <f t="shared" si="4"/>
        <v>#DIV/0!</v>
      </c>
      <c r="P64" s="8"/>
      <c r="Q64" s="8"/>
      <c r="R64" s="8"/>
      <c r="S64" s="8"/>
    </row>
    <row r="65" spans="2:19" hidden="1" x14ac:dyDescent="0.25">
      <c r="B65" s="8" t="s">
        <v>28</v>
      </c>
      <c r="C65" s="8">
        <f t="shared" si="13"/>
        <v>0</v>
      </c>
      <c r="D65" s="8" t="e">
        <f t="shared" si="11"/>
        <v>#DIV/0!</v>
      </c>
      <c r="E65" s="8" t="e">
        <f t="shared" si="5"/>
        <v>#DIV/0!</v>
      </c>
      <c r="F65" s="8" t="e">
        <f t="shared" si="6"/>
        <v>#DIV/0!</v>
      </c>
      <c r="G65" s="8"/>
      <c r="H65" s="8" t="e">
        <f t="shared" si="7"/>
        <v>#DIV/0!</v>
      </c>
      <c r="I65" s="8" t="e">
        <f t="shared" si="8"/>
        <v>#DIV/0!</v>
      </c>
      <c r="J65" s="8"/>
      <c r="K65" s="8" t="e">
        <f t="shared" si="9"/>
        <v>#DIV/0!</v>
      </c>
      <c r="L65" s="8" t="e">
        <f t="shared" si="10"/>
        <v>#DIV/0!</v>
      </c>
      <c r="M65" s="8"/>
      <c r="N65" s="8" t="e">
        <f t="shared" si="3"/>
        <v>#DIV/0!</v>
      </c>
      <c r="O65" s="8" t="e">
        <f t="shared" si="4"/>
        <v>#DIV/0!</v>
      </c>
      <c r="P65" s="8"/>
      <c r="Q65" s="8"/>
      <c r="R65" s="8"/>
      <c r="S65" s="8"/>
    </row>
    <row r="66" spans="2:19" hidden="1" x14ac:dyDescent="0.25">
      <c r="B66" s="8" t="s">
        <v>29</v>
      </c>
      <c r="C66" s="8">
        <f t="shared" si="13"/>
        <v>0</v>
      </c>
      <c r="D66" s="8" t="e">
        <f t="shared" si="11"/>
        <v>#DIV/0!</v>
      </c>
      <c r="E66" s="8" t="e">
        <f t="shared" si="5"/>
        <v>#DIV/0!</v>
      </c>
      <c r="F66" s="8" t="e">
        <f t="shared" si="6"/>
        <v>#DIV/0!</v>
      </c>
      <c r="G66" s="8"/>
      <c r="H66" s="8" t="e">
        <f t="shared" si="7"/>
        <v>#DIV/0!</v>
      </c>
      <c r="I66" s="8" t="e">
        <f t="shared" si="8"/>
        <v>#DIV/0!</v>
      </c>
      <c r="J66" s="8"/>
      <c r="K66" s="8" t="e">
        <f t="shared" si="9"/>
        <v>#DIV/0!</v>
      </c>
      <c r="L66" s="8" t="e">
        <f t="shared" si="10"/>
        <v>#DIV/0!</v>
      </c>
      <c r="M66" s="8"/>
      <c r="N66" s="8" t="e">
        <f t="shared" si="3"/>
        <v>#DIV/0!</v>
      </c>
      <c r="O66" s="8" t="e">
        <f t="shared" si="4"/>
        <v>#DIV/0!</v>
      </c>
      <c r="P66" s="8"/>
      <c r="Q66" s="8"/>
      <c r="R66" s="8"/>
      <c r="S66" s="8"/>
    </row>
    <row r="67" spans="2:19" hidden="1" x14ac:dyDescent="0.25">
      <c r="B67" s="8" t="s">
        <v>30</v>
      </c>
      <c r="C67" s="8">
        <f t="shared" si="13"/>
        <v>0</v>
      </c>
      <c r="D67" s="8" t="e">
        <f t="shared" si="11"/>
        <v>#DIV/0!</v>
      </c>
      <c r="E67" s="8" t="e">
        <f t="shared" si="5"/>
        <v>#DIV/0!</v>
      </c>
      <c r="F67" s="8" t="e">
        <f t="shared" si="6"/>
        <v>#DIV/0!</v>
      </c>
      <c r="G67" s="8"/>
      <c r="H67" s="8" t="e">
        <f t="shared" si="7"/>
        <v>#DIV/0!</v>
      </c>
      <c r="I67" s="8" t="e">
        <f t="shared" si="8"/>
        <v>#DIV/0!</v>
      </c>
      <c r="J67" s="8"/>
      <c r="K67" s="8" t="e">
        <f t="shared" si="9"/>
        <v>#DIV/0!</v>
      </c>
      <c r="L67" s="8" t="e">
        <f t="shared" si="10"/>
        <v>#DIV/0!</v>
      </c>
      <c r="M67" s="8"/>
      <c r="N67" s="8" t="e">
        <f t="shared" si="3"/>
        <v>#DIV/0!</v>
      </c>
      <c r="O67" s="8" t="e">
        <f t="shared" si="4"/>
        <v>#DIV/0!</v>
      </c>
      <c r="P67" s="8"/>
      <c r="Q67" s="8"/>
      <c r="R67" s="8"/>
      <c r="S67" s="8"/>
    </row>
    <row r="68" spans="2:19" hidden="1" x14ac:dyDescent="0.25">
      <c r="B68" s="8" t="s">
        <v>31</v>
      </c>
      <c r="C68" s="8">
        <f t="shared" si="13"/>
        <v>0</v>
      </c>
      <c r="D68" s="8" t="e">
        <f t="shared" si="11"/>
        <v>#DIV/0!</v>
      </c>
      <c r="E68" s="8" t="e">
        <f t="shared" si="5"/>
        <v>#DIV/0!</v>
      </c>
      <c r="F68" s="8" t="e">
        <f t="shared" si="6"/>
        <v>#DIV/0!</v>
      </c>
      <c r="G68" s="8"/>
      <c r="H68" s="8" t="e">
        <f t="shared" si="7"/>
        <v>#DIV/0!</v>
      </c>
      <c r="I68" s="8" t="e">
        <f t="shared" si="8"/>
        <v>#DIV/0!</v>
      </c>
      <c r="J68" s="8"/>
      <c r="K68" s="8" t="e">
        <f t="shared" si="9"/>
        <v>#DIV/0!</v>
      </c>
      <c r="L68" s="8" t="e">
        <f t="shared" si="10"/>
        <v>#DIV/0!</v>
      </c>
      <c r="M68" s="8"/>
      <c r="N68" s="8" t="e">
        <f t="shared" si="3"/>
        <v>#DIV/0!</v>
      </c>
      <c r="O68" s="8" t="e">
        <f t="shared" si="4"/>
        <v>#DIV/0!</v>
      </c>
      <c r="P68" s="8"/>
      <c r="Q68" s="8"/>
      <c r="R68" s="8"/>
      <c r="S68" s="8"/>
    </row>
    <row r="69" spans="2:19" hidden="1" x14ac:dyDescent="0.25">
      <c r="B69" t="s">
        <v>32</v>
      </c>
      <c r="C69" s="8">
        <f t="shared" si="13"/>
        <v>0</v>
      </c>
      <c r="D69" s="8" t="e">
        <f t="shared" si="11"/>
        <v>#DIV/0!</v>
      </c>
      <c r="E69" s="8" t="e">
        <f t="shared" si="5"/>
        <v>#DIV/0!</v>
      </c>
      <c r="F69" s="8" t="e">
        <f t="shared" si="6"/>
        <v>#DIV/0!</v>
      </c>
      <c r="G69" s="8"/>
      <c r="H69" s="8" t="e">
        <f t="shared" si="7"/>
        <v>#DIV/0!</v>
      </c>
      <c r="I69" s="8" t="e">
        <f t="shared" si="8"/>
        <v>#DIV/0!</v>
      </c>
      <c r="J69" s="8"/>
      <c r="K69" s="8" t="e">
        <f t="shared" si="9"/>
        <v>#DIV/0!</v>
      </c>
      <c r="L69" s="8" t="e">
        <f t="shared" si="10"/>
        <v>#DIV/0!</v>
      </c>
      <c r="M69" s="8"/>
      <c r="N69" s="8" t="e">
        <f t="shared" si="3"/>
        <v>#DIV/0!</v>
      </c>
      <c r="O69" s="8" t="e">
        <f t="shared" si="4"/>
        <v>#DIV/0!</v>
      </c>
      <c r="P69" s="8"/>
      <c r="Q69" s="8"/>
      <c r="R69" s="8"/>
      <c r="S69" s="8"/>
    </row>
    <row r="70" spans="2:19" s="8" customFormat="1" hidden="1" x14ac:dyDescent="0.25">
      <c r="B70" s="8" t="s">
        <v>33</v>
      </c>
      <c r="C70" s="8">
        <f t="shared" ref="C70:C77" si="14">H17</f>
        <v>0</v>
      </c>
      <c r="D70" s="8" t="e">
        <f t="shared" si="11"/>
        <v>#DIV/0!</v>
      </c>
      <c r="E70" s="8" t="e">
        <f t="shared" si="5"/>
        <v>#DIV/0!</v>
      </c>
      <c r="F70" s="8" t="e">
        <f t="shared" si="6"/>
        <v>#DIV/0!</v>
      </c>
      <c r="H70" s="8" t="e">
        <f t="shared" si="7"/>
        <v>#DIV/0!</v>
      </c>
      <c r="I70" s="8" t="e">
        <f t="shared" si="8"/>
        <v>#DIV/0!</v>
      </c>
      <c r="K70" s="8" t="e">
        <f t="shared" si="9"/>
        <v>#DIV/0!</v>
      </c>
      <c r="L70" s="8" t="e">
        <f t="shared" si="10"/>
        <v>#DIV/0!</v>
      </c>
      <c r="N70" s="8" t="e">
        <f t="shared" si="3"/>
        <v>#DIV/0!</v>
      </c>
      <c r="O70" s="8" t="e">
        <f t="shared" si="4"/>
        <v>#DIV/0!</v>
      </c>
    </row>
    <row r="71" spans="2:19" s="8" customFormat="1" hidden="1" x14ac:dyDescent="0.25">
      <c r="B71" s="8" t="s">
        <v>50</v>
      </c>
      <c r="C71" s="8">
        <f t="shared" si="14"/>
        <v>0</v>
      </c>
      <c r="D71" s="8" t="e">
        <f t="shared" si="11"/>
        <v>#DIV/0!</v>
      </c>
      <c r="E71" s="8" t="e">
        <f t="shared" si="5"/>
        <v>#DIV/0!</v>
      </c>
      <c r="F71" s="8" t="e">
        <f t="shared" si="6"/>
        <v>#DIV/0!</v>
      </c>
      <c r="H71" s="8" t="e">
        <f t="shared" si="7"/>
        <v>#DIV/0!</v>
      </c>
      <c r="I71" s="8" t="e">
        <f t="shared" si="8"/>
        <v>#DIV/0!</v>
      </c>
      <c r="K71" s="8" t="e">
        <f t="shared" si="9"/>
        <v>#DIV/0!</v>
      </c>
      <c r="L71" s="8" t="e">
        <f t="shared" si="10"/>
        <v>#DIV/0!</v>
      </c>
      <c r="N71" s="8" t="e">
        <f t="shared" si="3"/>
        <v>#DIV/0!</v>
      </c>
      <c r="O71" s="8" t="e">
        <f t="shared" si="4"/>
        <v>#DIV/0!</v>
      </c>
    </row>
    <row r="72" spans="2:19" s="8" customFormat="1" hidden="1" x14ac:dyDescent="0.25">
      <c r="B72" s="8" t="s">
        <v>51</v>
      </c>
      <c r="C72" s="8">
        <f t="shared" si="14"/>
        <v>0</v>
      </c>
      <c r="D72" s="8" t="e">
        <f t="shared" si="11"/>
        <v>#DIV/0!</v>
      </c>
      <c r="E72" s="8" t="e">
        <f t="shared" si="5"/>
        <v>#DIV/0!</v>
      </c>
      <c r="F72" s="8" t="e">
        <f t="shared" si="6"/>
        <v>#DIV/0!</v>
      </c>
      <c r="H72" s="8" t="e">
        <f t="shared" si="7"/>
        <v>#DIV/0!</v>
      </c>
      <c r="I72" s="8" t="e">
        <f t="shared" si="8"/>
        <v>#DIV/0!</v>
      </c>
      <c r="K72" s="8" t="e">
        <f t="shared" si="9"/>
        <v>#DIV/0!</v>
      </c>
      <c r="L72" s="8" t="e">
        <f t="shared" si="10"/>
        <v>#DIV/0!</v>
      </c>
      <c r="N72" s="8" t="e">
        <f t="shared" si="3"/>
        <v>#DIV/0!</v>
      </c>
      <c r="O72" s="8" t="e">
        <f t="shared" si="4"/>
        <v>#DIV/0!</v>
      </c>
    </row>
    <row r="73" spans="2:19" s="8" customFormat="1" hidden="1" x14ac:dyDescent="0.25">
      <c r="B73" s="8" t="s">
        <v>52</v>
      </c>
      <c r="C73" s="8">
        <f t="shared" si="14"/>
        <v>0</v>
      </c>
      <c r="D73" s="8" t="e">
        <f t="shared" si="11"/>
        <v>#DIV/0!</v>
      </c>
      <c r="E73" s="8" t="e">
        <f t="shared" si="5"/>
        <v>#DIV/0!</v>
      </c>
      <c r="F73" s="8" t="e">
        <f t="shared" si="6"/>
        <v>#DIV/0!</v>
      </c>
      <c r="H73" s="8" t="e">
        <f t="shared" si="7"/>
        <v>#DIV/0!</v>
      </c>
      <c r="I73" s="8" t="e">
        <f t="shared" si="8"/>
        <v>#DIV/0!</v>
      </c>
      <c r="K73" s="8" t="e">
        <f t="shared" si="9"/>
        <v>#DIV/0!</v>
      </c>
      <c r="L73" s="8" t="e">
        <f t="shared" si="10"/>
        <v>#DIV/0!</v>
      </c>
      <c r="N73" s="8" t="e">
        <f t="shared" si="3"/>
        <v>#DIV/0!</v>
      </c>
      <c r="O73" s="8" t="e">
        <f t="shared" si="4"/>
        <v>#DIV/0!</v>
      </c>
    </row>
    <row r="74" spans="2:19" s="8" customFormat="1" hidden="1" x14ac:dyDescent="0.25">
      <c r="B74" s="8" t="s">
        <v>53</v>
      </c>
      <c r="C74" s="8">
        <f t="shared" si="14"/>
        <v>0</v>
      </c>
      <c r="D74" s="8" t="e">
        <f t="shared" si="11"/>
        <v>#DIV/0!</v>
      </c>
      <c r="E74" s="8" t="e">
        <f t="shared" si="5"/>
        <v>#DIV/0!</v>
      </c>
      <c r="F74" s="8" t="e">
        <f t="shared" si="6"/>
        <v>#DIV/0!</v>
      </c>
      <c r="H74" s="8" t="e">
        <f t="shared" si="7"/>
        <v>#DIV/0!</v>
      </c>
      <c r="I74" s="8" t="e">
        <f t="shared" si="8"/>
        <v>#DIV/0!</v>
      </c>
      <c r="K74" s="8" t="e">
        <f t="shared" si="9"/>
        <v>#DIV/0!</v>
      </c>
      <c r="L74" s="8" t="e">
        <f t="shared" si="10"/>
        <v>#DIV/0!</v>
      </c>
      <c r="N74" s="8" t="e">
        <f t="shared" si="3"/>
        <v>#DIV/0!</v>
      </c>
      <c r="O74" s="8" t="e">
        <f t="shared" si="4"/>
        <v>#DIV/0!</v>
      </c>
    </row>
    <row r="75" spans="2:19" s="8" customFormat="1" hidden="1" x14ac:dyDescent="0.25">
      <c r="B75" s="8" t="s">
        <v>54</v>
      </c>
      <c r="C75" s="8">
        <f t="shared" si="14"/>
        <v>0</v>
      </c>
      <c r="D75" s="8" t="e">
        <f t="shared" si="11"/>
        <v>#DIV/0!</v>
      </c>
      <c r="E75" s="8" t="e">
        <f t="shared" si="5"/>
        <v>#DIV/0!</v>
      </c>
      <c r="F75" s="8" t="e">
        <f t="shared" si="6"/>
        <v>#DIV/0!</v>
      </c>
      <c r="H75" s="8" t="e">
        <f t="shared" si="7"/>
        <v>#DIV/0!</v>
      </c>
      <c r="I75" s="8" t="e">
        <f t="shared" si="8"/>
        <v>#DIV/0!</v>
      </c>
      <c r="K75" s="8" t="e">
        <f t="shared" si="9"/>
        <v>#DIV/0!</v>
      </c>
      <c r="L75" s="8" t="e">
        <f t="shared" si="10"/>
        <v>#DIV/0!</v>
      </c>
      <c r="N75" s="8" t="e">
        <f t="shared" si="3"/>
        <v>#DIV/0!</v>
      </c>
      <c r="O75" s="8" t="e">
        <f t="shared" si="4"/>
        <v>#DIV/0!</v>
      </c>
    </row>
    <row r="76" spans="2:19" s="8" customFormat="1" hidden="1" x14ac:dyDescent="0.25">
      <c r="B76" s="8" t="s">
        <v>55</v>
      </c>
      <c r="C76" s="8">
        <f t="shared" si="14"/>
        <v>0</v>
      </c>
      <c r="D76" s="8" t="e">
        <f t="shared" si="11"/>
        <v>#DIV/0!</v>
      </c>
      <c r="E76" s="8" t="e">
        <f t="shared" si="5"/>
        <v>#DIV/0!</v>
      </c>
      <c r="F76" s="8" t="e">
        <f t="shared" si="6"/>
        <v>#DIV/0!</v>
      </c>
      <c r="H76" s="8" t="e">
        <f t="shared" si="7"/>
        <v>#DIV/0!</v>
      </c>
      <c r="I76" s="8" t="e">
        <f t="shared" si="8"/>
        <v>#DIV/0!</v>
      </c>
      <c r="K76" s="8" t="e">
        <f t="shared" si="9"/>
        <v>#DIV/0!</v>
      </c>
      <c r="L76" s="8" t="e">
        <f t="shared" si="10"/>
        <v>#DIV/0!</v>
      </c>
      <c r="N76" s="8" t="e">
        <f t="shared" si="3"/>
        <v>#DIV/0!</v>
      </c>
      <c r="O76" s="8" t="e">
        <f t="shared" si="4"/>
        <v>#DIV/0!</v>
      </c>
    </row>
    <row r="77" spans="2:19" s="8" customFormat="1" hidden="1" x14ac:dyDescent="0.25">
      <c r="B77" s="8" t="s">
        <v>56</v>
      </c>
      <c r="C77" s="8">
        <f t="shared" si="14"/>
        <v>0</v>
      </c>
      <c r="D77" s="8" t="e">
        <f t="shared" si="11"/>
        <v>#DIV/0!</v>
      </c>
      <c r="E77" s="8" t="e">
        <f t="shared" si="5"/>
        <v>#DIV/0!</v>
      </c>
      <c r="F77" s="8" t="e">
        <f t="shared" si="6"/>
        <v>#DIV/0!</v>
      </c>
      <c r="H77" s="8" t="e">
        <f t="shared" si="7"/>
        <v>#DIV/0!</v>
      </c>
      <c r="I77" s="8" t="e">
        <f t="shared" si="8"/>
        <v>#DIV/0!</v>
      </c>
      <c r="K77" s="8" t="e">
        <f t="shared" si="9"/>
        <v>#DIV/0!</v>
      </c>
      <c r="L77" s="8" t="e">
        <f t="shared" si="10"/>
        <v>#DIV/0!</v>
      </c>
      <c r="N77" s="8" t="e">
        <f t="shared" si="3"/>
        <v>#DIV/0!</v>
      </c>
      <c r="O77" s="8" t="e">
        <f t="shared" si="4"/>
        <v>#DIV/0!</v>
      </c>
    </row>
    <row r="78" spans="2:19" s="8" customFormat="1" hidden="1" x14ac:dyDescent="0.25">
      <c r="B78" s="8" t="s">
        <v>57</v>
      </c>
      <c r="C78" s="8">
        <f t="shared" ref="C78:C85" si="15">I17</f>
        <v>0</v>
      </c>
      <c r="D78" s="8" t="e">
        <f t="shared" si="11"/>
        <v>#DIV/0!</v>
      </c>
      <c r="E78" s="8" t="e">
        <f t="shared" si="5"/>
        <v>#DIV/0!</v>
      </c>
      <c r="F78" s="8" t="e">
        <f t="shared" si="6"/>
        <v>#DIV/0!</v>
      </c>
      <c r="H78" s="8" t="e">
        <f t="shared" si="7"/>
        <v>#DIV/0!</v>
      </c>
      <c r="I78" s="8" t="e">
        <f t="shared" si="8"/>
        <v>#DIV/0!</v>
      </c>
      <c r="K78" s="8" t="e">
        <f t="shared" si="9"/>
        <v>#DIV/0!</v>
      </c>
      <c r="L78" s="8" t="e">
        <f t="shared" si="10"/>
        <v>#DIV/0!</v>
      </c>
      <c r="N78" s="8" t="e">
        <f t="shared" ref="N78:N109" si="16">IF($R$46=1,IF(AND($B$40&gt;$F$40,$B$40&gt;$J$40),E78,IF($F$40&gt;$J$40,H78,IF($J$40&gt;$F$40,K78,""))),IF($R$46=2,E78,IF($R$46=3,H78,IF($R$46=4,K78,""))))</f>
        <v>#DIV/0!</v>
      </c>
      <c r="O78" s="8" t="e">
        <f t="shared" ref="O78:O109" si="17">IF($R$46=1,IF(AND($B$40&gt;$F$40,$B$40&gt;$J$40),F78,IF($F$40&gt;$J$40,I78,IF($J$40&gt;$F$40,L78,""))),IF($R$46=2,F78,IF($R$46=3,I78,IF($R$46=4,L78,""))))</f>
        <v>#DIV/0!</v>
      </c>
    </row>
    <row r="79" spans="2:19" s="8" customFormat="1" hidden="1" x14ac:dyDescent="0.25">
      <c r="B79" s="8" t="s">
        <v>58</v>
      </c>
      <c r="C79" s="8">
        <f t="shared" si="15"/>
        <v>0</v>
      </c>
      <c r="D79" s="8" t="e">
        <f t="shared" si="11"/>
        <v>#DIV/0!</v>
      </c>
      <c r="E79" s="8" t="e">
        <f t="shared" si="5"/>
        <v>#DIV/0!</v>
      </c>
      <c r="F79" s="8" t="e">
        <f t="shared" si="6"/>
        <v>#DIV/0!</v>
      </c>
      <c r="H79" s="8" t="e">
        <f t="shared" si="7"/>
        <v>#DIV/0!</v>
      </c>
      <c r="I79" s="8" t="e">
        <f t="shared" si="8"/>
        <v>#DIV/0!</v>
      </c>
      <c r="K79" s="8" t="e">
        <f t="shared" si="9"/>
        <v>#DIV/0!</v>
      </c>
      <c r="L79" s="8" t="e">
        <f t="shared" si="10"/>
        <v>#DIV/0!</v>
      </c>
      <c r="N79" s="8" t="e">
        <f t="shared" si="16"/>
        <v>#DIV/0!</v>
      </c>
      <c r="O79" s="8" t="e">
        <f t="shared" si="17"/>
        <v>#DIV/0!</v>
      </c>
    </row>
    <row r="80" spans="2:19" s="8" customFormat="1" hidden="1" x14ac:dyDescent="0.25">
      <c r="B80" s="8" t="s">
        <v>59</v>
      </c>
      <c r="C80" s="8">
        <f t="shared" si="15"/>
        <v>0</v>
      </c>
      <c r="D80" s="8" t="e">
        <f t="shared" si="11"/>
        <v>#DIV/0!</v>
      </c>
      <c r="E80" s="8" t="e">
        <f t="shared" si="5"/>
        <v>#DIV/0!</v>
      </c>
      <c r="F80" s="8" t="e">
        <f t="shared" si="6"/>
        <v>#DIV/0!</v>
      </c>
      <c r="H80" s="8" t="e">
        <f t="shared" si="7"/>
        <v>#DIV/0!</v>
      </c>
      <c r="I80" s="8" t="e">
        <f t="shared" si="8"/>
        <v>#DIV/0!</v>
      </c>
      <c r="K80" s="8" t="e">
        <f t="shared" si="9"/>
        <v>#DIV/0!</v>
      </c>
      <c r="L80" s="8" t="e">
        <f t="shared" si="10"/>
        <v>#DIV/0!</v>
      </c>
      <c r="N80" s="8" t="e">
        <f t="shared" si="16"/>
        <v>#DIV/0!</v>
      </c>
      <c r="O80" s="8" t="e">
        <f t="shared" si="17"/>
        <v>#DIV/0!</v>
      </c>
    </row>
    <row r="81" spans="2:15" s="8" customFormat="1" hidden="1" x14ac:dyDescent="0.25">
      <c r="B81" s="8" t="s">
        <v>60</v>
      </c>
      <c r="C81" s="8">
        <f t="shared" si="15"/>
        <v>0</v>
      </c>
      <c r="D81" s="8" t="e">
        <f t="shared" si="11"/>
        <v>#DIV/0!</v>
      </c>
      <c r="E81" s="8" t="e">
        <f t="shared" si="5"/>
        <v>#DIV/0!</v>
      </c>
      <c r="F81" s="8" t="e">
        <f t="shared" si="6"/>
        <v>#DIV/0!</v>
      </c>
      <c r="H81" s="8" t="e">
        <f t="shared" si="7"/>
        <v>#DIV/0!</v>
      </c>
      <c r="I81" s="8" t="e">
        <f t="shared" si="8"/>
        <v>#DIV/0!</v>
      </c>
      <c r="K81" s="8" t="e">
        <f t="shared" si="9"/>
        <v>#DIV/0!</v>
      </c>
      <c r="L81" s="8" t="e">
        <f t="shared" si="10"/>
        <v>#DIV/0!</v>
      </c>
      <c r="N81" s="8" t="e">
        <f t="shared" si="16"/>
        <v>#DIV/0!</v>
      </c>
      <c r="O81" s="8" t="e">
        <f t="shared" si="17"/>
        <v>#DIV/0!</v>
      </c>
    </row>
    <row r="82" spans="2:15" s="8" customFormat="1" hidden="1" x14ac:dyDescent="0.25">
      <c r="B82" s="8" t="s">
        <v>61</v>
      </c>
      <c r="C82" s="8">
        <f t="shared" si="15"/>
        <v>0</v>
      </c>
      <c r="D82" s="8" t="e">
        <f t="shared" si="11"/>
        <v>#DIV/0!</v>
      </c>
      <c r="E82" s="8" t="e">
        <f t="shared" si="5"/>
        <v>#DIV/0!</v>
      </c>
      <c r="F82" s="8" t="e">
        <f t="shared" si="6"/>
        <v>#DIV/0!</v>
      </c>
      <c r="H82" s="8" t="e">
        <f t="shared" si="7"/>
        <v>#DIV/0!</v>
      </c>
      <c r="I82" s="8" t="e">
        <f t="shared" si="8"/>
        <v>#DIV/0!</v>
      </c>
      <c r="K82" s="8" t="e">
        <f t="shared" si="9"/>
        <v>#DIV/0!</v>
      </c>
      <c r="L82" s="8" t="e">
        <f t="shared" si="10"/>
        <v>#DIV/0!</v>
      </c>
      <c r="N82" s="8" t="e">
        <f t="shared" si="16"/>
        <v>#DIV/0!</v>
      </c>
      <c r="O82" s="8" t="e">
        <f t="shared" si="17"/>
        <v>#DIV/0!</v>
      </c>
    </row>
    <row r="83" spans="2:15" s="8" customFormat="1" hidden="1" x14ac:dyDescent="0.25">
      <c r="B83" s="8" t="s">
        <v>62</v>
      </c>
      <c r="C83" s="8">
        <f t="shared" si="15"/>
        <v>0</v>
      </c>
      <c r="D83" s="8" t="e">
        <f t="shared" si="11"/>
        <v>#DIV/0!</v>
      </c>
      <c r="E83" s="8" t="e">
        <f t="shared" si="5"/>
        <v>#DIV/0!</v>
      </c>
      <c r="F83" s="8" t="e">
        <f t="shared" si="6"/>
        <v>#DIV/0!</v>
      </c>
      <c r="H83" s="8" t="e">
        <f t="shared" si="7"/>
        <v>#DIV/0!</v>
      </c>
      <c r="I83" s="8" t="e">
        <f t="shared" si="8"/>
        <v>#DIV/0!</v>
      </c>
      <c r="K83" s="8" t="e">
        <f t="shared" si="9"/>
        <v>#DIV/0!</v>
      </c>
      <c r="L83" s="8" t="e">
        <f t="shared" si="10"/>
        <v>#DIV/0!</v>
      </c>
      <c r="N83" s="8" t="e">
        <f t="shared" si="16"/>
        <v>#DIV/0!</v>
      </c>
      <c r="O83" s="8" t="e">
        <f t="shared" si="17"/>
        <v>#DIV/0!</v>
      </c>
    </row>
    <row r="84" spans="2:15" s="8" customFormat="1" hidden="1" x14ac:dyDescent="0.25">
      <c r="B84" s="8" t="s">
        <v>63</v>
      </c>
      <c r="C84" s="8">
        <f t="shared" si="15"/>
        <v>0</v>
      </c>
      <c r="D84" s="8" t="e">
        <f t="shared" si="11"/>
        <v>#DIV/0!</v>
      </c>
      <c r="E84" s="8" t="e">
        <f t="shared" si="5"/>
        <v>#DIV/0!</v>
      </c>
      <c r="F84" s="8" t="e">
        <f t="shared" si="6"/>
        <v>#DIV/0!</v>
      </c>
      <c r="H84" s="8" t="e">
        <f t="shared" si="7"/>
        <v>#DIV/0!</v>
      </c>
      <c r="I84" s="8" t="e">
        <f t="shared" si="8"/>
        <v>#DIV/0!</v>
      </c>
      <c r="K84" s="8" t="e">
        <f t="shared" si="9"/>
        <v>#DIV/0!</v>
      </c>
      <c r="L84" s="8" t="e">
        <f t="shared" si="10"/>
        <v>#DIV/0!</v>
      </c>
      <c r="N84" s="8" t="e">
        <f t="shared" si="16"/>
        <v>#DIV/0!</v>
      </c>
      <c r="O84" s="8" t="e">
        <f t="shared" si="17"/>
        <v>#DIV/0!</v>
      </c>
    </row>
    <row r="85" spans="2:15" s="8" customFormat="1" hidden="1" x14ac:dyDescent="0.25">
      <c r="B85" s="8" t="s">
        <v>64</v>
      </c>
      <c r="C85" s="8">
        <f t="shared" si="15"/>
        <v>0</v>
      </c>
      <c r="D85" s="8" t="e">
        <f t="shared" si="11"/>
        <v>#DIV/0!</v>
      </c>
      <c r="E85" s="8" t="e">
        <f t="shared" si="5"/>
        <v>#DIV/0!</v>
      </c>
      <c r="F85" s="8" t="e">
        <f t="shared" si="6"/>
        <v>#DIV/0!</v>
      </c>
      <c r="H85" s="8" t="e">
        <f t="shared" si="7"/>
        <v>#DIV/0!</v>
      </c>
      <c r="I85" s="8" t="e">
        <f t="shared" si="8"/>
        <v>#DIV/0!</v>
      </c>
      <c r="K85" s="8" t="e">
        <f t="shared" si="9"/>
        <v>#DIV/0!</v>
      </c>
      <c r="L85" s="8" t="e">
        <f t="shared" si="10"/>
        <v>#DIV/0!</v>
      </c>
      <c r="N85" s="8" t="e">
        <f t="shared" si="16"/>
        <v>#DIV/0!</v>
      </c>
      <c r="O85" s="8" t="e">
        <f t="shared" si="17"/>
        <v>#DIV/0!</v>
      </c>
    </row>
    <row r="86" spans="2:15" s="8" customFormat="1" hidden="1" x14ac:dyDescent="0.25">
      <c r="B86" s="8" t="s">
        <v>65</v>
      </c>
      <c r="C86" s="8">
        <f t="shared" ref="C86:C93" si="18">J17</f>
        <v>0</v>
      </c>
      <c r="D86" s="8" t="e">
        <f t="shared" si="11"/>
        <v>#DIV/0!</v>
      </c>
      <c r="E86" s="8" t="e">
        <f t="shared" si="5"/>
        <v>#DIV/0!</v>
      </c>
      <c r="F86" s="8" t="e">
        <f t="shared" si="6"/>
        <v>#DIV/0!</v>
      </c>
      <c r="H86" s="8" t="e">
        <f t="shared" si="7"/>
        <v>#DIV/0!</v>
      </c>
      <c r="I86" s="8" t="e">
        <f t="shared" si="8"/>
        <v>#DIV/0!</v>
      </c>
      <c r="K86" s="8" t="e">
        <f t="shared" si="9"/>
        <v>#DIV/0!</v>
      </c>
      <c r="L86" s="8" t="e">
        <f t="shared" si="10"/>
        <v>#DIV/0!</v>
      </c>
      <c r="N86" s="8" t="e">
        <f t="shared" si="16"/>
        <v>#DIV/0!</v>
      </c>
      <c r="O86" s="8" t="e">
        <f t="shared" si="17"/>
        <v>#DIV/0!</v>
      </c>
    </row>
    <row r="87" spans="2:15" s="8" customFormat="1" hidden="1" x14ac:dyDescent="0.25">
      <c r="B87" s="8" t="s">
        <v>66</v>
      </c>
      <c r="C87" s="8">
        <f t="shared" si="18"/>
        <v>0</v>
      </c>
      <c r="D87" s="8" t="e">
        <f t="shared" si="11"/>
        <v>#DIV/0!</v>
      </c>
      <c r="E87" s="8" t="e">
        <f t="shared" si="5"/>
        <v>#DIV/0!</v>
      </c>
      <c r="F87" s="8" t="e">
        <f t="shared" si="6"/>
        <v>#DIV/0!</v>
      </c>
      <c r="H87" s="8" t="e">
        <f t="shared" si="7"/>
        <v>#DIV/0!</v>
      </c>
      <c r="I87" s="8" t="e">
        <f t="shared" si="8"/>
        <v>#DIV/0!</v>
      </c>
      <c r="K87" s="8" t="e">
        <f t="shared" si="9"/>
        <v>#DIV/0!</v>
      </c>
      <c r="L87" s="8" t="e">
        <f t="shared" si="10"/>
        <v>#DIV/0!</v>
      </c>
      <c r="N87" s="8" t="e">
        <f t="shared" si="16"/>
        <v>#DIV/0!</v>
      </c>
      <c r="O87" s="8" t="e">
        <f t="shared" si="17"/>
        <v>#DIV/0!</v>
      </c>
    </row>
    <row r="88" spans="2:15" s="8" customFormat="1" hidden="1" x14ac:dyDescent="0.25">
      <c r="B88" s="8" t="s">
        <v>67</v>
      </c>
      <c r="C88" s="8">
        <f t="shared" si="18"/>
        <v>0</v>
      </c>
      <c r="D88" s="8" t="e">
        <f t="shared" si="11"/>
        <v>#DIV/0!</v>
      </c>
      <c r="E88" s="8" t="e">
        <f t="shared" si="5"/>
        <v>#DIV/0!</v>
      </c>
      <c r="F88" s="8" t="e">
        <f t="shared" si="6"/>
        <v>#DIV/0!</v>
      </c>
      <c r="H88" s="8" t="e">
        <f t="shared" si="7"/>
        <v>#DIV/0!</v>
      </c>
      <c r="I88" s="8" t="e">
        <f t="shared" si="8"/>
        <v>#DIV/0!</v>
      </c>
      <c r="K88" s="8" t="e">
        <f t="shared" si="9"/>
        <v>#DIV/0!</v>
      </c>
      <c r="L88" s="8" t="e">
        <f t="shared" si="10"/>
        <v>#DIV/0!</v>
      </c>
      <c r="N88" s="8" t="e">
        <f t="shared" si="16"/>
        <v>#DIV/0!</v>
      </c>
      <c r="O88" s="8" t="e">
        <f t="shared" si="17"/>
        <v>#DIV/0!</v>
      </c>
    </row>
    <row r="89" spans="2:15" s="8" customFormat="1" hidden="1" x14ac:dyDescent="0.25">
      <c r="B89" s="8" t="s">
        <v>68</v>
      </c>
      <c r="C89" s="8">
        <f t="shared" si="18"/>
        <v>0</v>
      </c>
      <c r="D89" s="8" t="e">
        <f t="shared" si="11"/>
        <v>#DIV/0!</v>
      </c>
      <c r="E89" s="8" t="e">
        <f t="shared" si="5"/>
        <v>#DIV/0!</v>
      </c>
      <c r="F89" s="8" t="e">
        <f t="shared" si="6"/>
        <v>#DIV/0!</v>
      </c>
      <c r="H89" s="8" t="e">
        <f t="shared" si="7"/>
        <v>#DIV/0!</v>
      </c>
      <c r="I89" s="8" t="e">
        <f t="shared" si="8"/>
        <v>#DIV/0!</v>
      </c>
      <c r="K89" s="8" t="e">
        <f t="shared" si="9"/>
        <v>#DIV/0!</v>
      </c>
      <c r="L89" s="8" t="e">
        <f t="shared" si="10"/>
        <v>#DIV/0!</v>
      </c>
      <c r="N89" s="8" t="e">
        <f t="shared" si="16"/>
        <v>#DIV/0!</v>
      </c>
      <c r="O89" s="8" t="e">
        <f t="shared" si="17"/>
        <v>#DIV/0!</v>
      </c>
    </row>
    <row r="90" spans="2:15" s="8" customFormat="1" hidden="1" x14ac:dyDescent="0.25">
      <c r="B90" s="8" t="s">
        <v>69</v>
      </c>
      <c r="C90" s="8">
        <f t="shared" si="18"/>
        <v>0</v>
      </c>
      <c r="D90" s="8" t="e">
        <f t="shared" si="11"/>
        <v>#DIV/0!</v>
      </c>
      <c r="E90" s="8" t="e">
        <f t="shared" si="5"/>
        <v>#DIV/0!</v>
      </c>
      <c r="F90" s="8" t="e">
        <f t="shared" si="6"/>
        <v>#DIV/0!</v>
      </c>
      <c r="H90" s="8" t="e">
        <f t="shared" si="7"/>
        <v>#DIV/0!</v>
      </c>
      <c r="I90" s="8" t="e">
        <f t="shared" si="8"/>
        <v>#DIV/0!</v>
      </c>
      <c r="K90" s="8" t="e">
        <f t="shared" si="9"/>
        <v>#DIV/0!</v>
      </c>
      <c r="L90" s="8" t="e">
        <f t="shared" si="10"/>
        <v>#DIV/0!</v>
      </c>
      <c r="N90" s="8" t="e">
        <f t="shared" si="16"/>
        <v>#DIV/0!</v>
      </c>
      <c r="O90" s="8" t="e">
        <f t="shared" si="17"/>
        <v>#DIV/0!</v>
      </c>
    </row>
    <row r="91" spans="2:15" s="8" customFormat="1" hidden="1" x14ac:dyDescent="0.25">
      <c r="B91" s="8" t="s">
        <v>70</v>
      </c>
      <c r="C91" s="8">
        <f t="shared" si="18"/>
        <v>0</v>
      </c>
      <c r="D91" s="8" t="e">
        <f t="shared" si="11"/>
        <v>#DIV/0!</v>
      </c>
      <c r="E91" s="8" t="e">
        <f t="shared" si="5"/>
        <v>#DIV/0!</v>
      </c>
      <c r="F91" s="8" t="e">
        <f t="shared" si="6"/>
        <v>#DIV/0!</v>
      </c>
      <c r="H91" s="8" t="e">
        <f t="shared" si="7"/>
        <v>#DIV/0!</v>
      </c>
      <c r="I91" s="8" t="e">
        <f t="shared" si="8"/>
        <v>#DIV/0!</v>
      </c>
      <c r="K91" s="8" t="e">
        <f t="shared" si="9"/>
        <v>#DIV/0!</v>
      </c>
      <c r="L91" s="8" t="e">
        <f t="shared" si="10"/>
        <v>#DIV/0!</v>
      </c>
      <c r="N91" s="8" t="e">
        <f t="shared" si="16"/>
        <v>#DIV/0!</v>
      </c>
      <c r="O91" s="8" t="e">
        <f t="shared" si="17"/>
        <v>#DIV/0!</v>
      </c>
    </row>
    <row r="92" spans="2:15" s="8" customFormat="1" hidden="1" x14ac:dyDescent="0.25">
      <c r="B92" s="8" t="s">
        <v>71</v>
      </c>
      <c r="C92" s="8">
        <f t="shared" si="18"/>
        <v>0</v>
      </c>
      <c r="D92" s="8" t="e">
        <f t="shared" si="11"/>
        <v>#DIV/0!</v>
      </c>
      <c r="E92" s="8" t="e">
        <f t="shared" si="5"/>
        <v>#DIV/0!</v>
      </c>
      <c r="F92" s="8" t="e">
        <f t="shared" si="6"/>
        <v>#DIV/0!</v>
      </c>
      <c r="H92" s="8" t="e">
        <f t="shared" si="7"/>
        <v>#DIV/0!</v>
      </c>
      <c r="I92" s="8" t="e">
        <f t="shared" si="8"/>
        <v>#DIV/0!</v>
      </c>
      <c r="K92" s="8" t="e">
        <f t="shared" si="9"/>
        <v>#DIV/0!</v>
      </c>
      <c r="L92" s="8" t="e">
        <f t="shared" si="10"/>
        <v>#DIV/0!</v>
      </c>
      <c r="N92" s="8" t="e">
        <f t="shared" si="16"/>
        <v>#DIV/0!</v>
      </c>
      <c r="O92" s="8" t="e">
        <f t="shared" si="17"/>
        <v>#DIV/0!</v>
      </c>
    </row>
    <row r="93" spans="2:15" s="8" customFormat="1" hidden="1" x14ac:dyDescent="0.25">
      <c r="B93" s="8" t="s">
        <v>72</v>
      </c>
      <c r="C93" s="8">
        <f t="shared" si="18"/>
        <v>0</v>
      </c>
      <c r="D93" s="8" t="e">
        <f t="shared" si="11"/>
        <v>#DIV/0!</v>
      </c>
      <c r="E93" s="8" t="e">
        <f t="shared" si="5"/>
        <v>#DIV/0!</v>
      </c>
      <c r="F93" s="8" t="e">
        <f t="shared" si="6"/>
        <v>#DIV/0!</v>
      </c>
      <c r="H93" s="8" t="e">
        <f t="shared" si="7"/>
        <v>#DIV/0!</v>
      </c>
      <c r="I93" s="8" t="e">
        <f t="shared" si="8"/>
        <v>#DIV/0!</v>
      </c>
      <c r="K93" s="8" t="e">
        <f t="shared" si="9"/>
        <v>#DIV/0!</v>
      </c>
      <c r="L93" s="8" t="e">
        <f t="shared" si="10"/>
        <v>#DIV/0!</v>
      </c>
      <c r="N93" s="8" t="e">
        <f t="shared" si="16"/>
        <v>#DIV/0!</v>
      </c>
      <c r="O93" s="8" t="e">
        <f t="shared" si="17"/>
        <v>#DIV/0!</v>
      </c>
    </row>
    <row r="94" spans="2:15" s="8" customFormat="1" hidden="1" x14ac:dyDescent="0.25">
      <c r="B94" s="8" t="s">
        <v>73</v>
      </c>
      <c r="C94" s="8">
        <f t="shared" ref="C94:C101" si="19">K17</f>
        <v>0</v>
      </c>
      <c r="D94" s="8" t="e">
        <f t="shared" si="11"/>
        <v>#DIV/0!</v>
      </c>
      <c r="E94" s="8" t="e">
        <f t="shared" si="5"/>
        <v>#DIV/0!</v>
      </c>
      <c r="F94" s="8" t="e">
        <f t="shared" si="6"/>
        <v>#DIV/0!</v>
      </c>
      <c r="H94" s="8" t="e">
        <f t="shared" si="7"/>
        <v>#DIV/0!</v>
      </c>
      <c r="I94" s="8" t="e">
        <f t="shared" si="8"/>
        <v>#DIV/0!</v>
      </c>
      <c r="K94" s="8" t="e">
        <f t="shared" si="9"/>
        <v>#DIV/0!</v>
      </c>
      <c r="L94" s="8" t="e">
        <f t="shared" si="10"/>
        <v>#DIV/0!</v>
      </c>
      <c r="N94" s="8" t="e">
        <f t="shared" si="16"/>
        <v>#DIV/0!</v>
      </c>
      <c r="O94" s="8" t="e">
        <f t="shared" si="17"/>
        <v>#DIV/0!</v>
      </c>
    </row>
    <row r="95" spans="2:15" s="8" customFormat="1" hidden="1" x14ac:dyDescent="0.25">
      <c r="B95" s="8" t="s">
        <v>74</v>
      </c>
      <c r="C95" s="8">
        <f t="shared" si="19"/>
        <v>0</v>
      </c>
      <c r="D95" s="8" t="e">
        <f t="shared" si="11"/>
        <v>#DIV/0!</v>
      </c>
      <c r="E95" s="8" t="e">
        <f t="shared" si="5"/>
        <v>#DIV/0!</v>
      </c>
      <c r="F95" s="8" t="e">
        <f t="shared" si="6"/>
        <v>#DIV/0!</v>
      </c>
      <c r="H95" s="8" t="e">
        <f t="shared" si="7"/>
        <v>#DIV/0!</v>
      </c>
      <c r="I95" s="8" t="e">
        <f t="shared" si="8"/>
        <v>#DIV/0!</v>
      </c>
      <c r="K95" s="8" t="e">
        <f t="shared" si="9"/>
        <v>#DIV/0!</v>
      </c>
      <c r="L95" s="8" t="e">
        <f t="shared" si="10"/>
        <v>#DIV/0!</v>
      </c>
      <c r="N95" s="8" t="e">
        <f t="shared" si="16"/>
        <v>#DIV/0!</v>
      </c>
      <c r="O95" s="8" t="e">
        <f t="shared" si="17"/>
        <v>#DIV/0!</v>
      </c>
    </row>
    <row r="96" spans="2:15" s="8" customFormat="1" hidden="1" x14ac:dyDescent="0.25">
      <c r="B96" s="8" t="s">
        <v>75</v>
      </c>
      <c r="C96" s="8">
        <f t="shared" si="19"/>
        <v>0</v>
      </c>
      <c r="D96" s="8" t="e">
        <f t="shared" si="11"/>
        <v>#DIV/0!</v>
      </c>
      <c r="E96" s="8" t="e">
        <f t="shared" si="5"/>
        <v>#DIV/0!</v>
      </c>
      <c r="F96" s="8" t="e">
        <f t="shared" si="6"/>
        <v>#DIV/0!</v>
      </c>
      <c r="H96" s="8" t="e">
        <f t="shared" si="7"/>
        <v>#DIV/0!</v>
      </c>
      <c r="I96" s="8" t="e">
        <f t="shared" si="8"/>
        <v>#DIV/0!</v>
      </c>
      <c r="K96" s="8" t="e">
        <f t="shared" si="9"/>
        <v>#DIV/0!</v>
      </c>
      <c r="L96" s="8" t="e">
        <f t="shared" si="10"/>
        <v>#DIV/0!</v>
      </c>
      <c r="N96" s="8" t="e">
        <f t="shared" si="16"/>
        <v>#DIV/0!</v>
      </c>
      <c r="O96" s="8" t="e">
        <f t="shared" si="17"/>
        <v>#DIV/0!</v>
      </c>
    </row>
    <row r="97" spans="2:15" s="8" customFormat="1" hidden="1" x14ac:dyDescent="0.25">
      <c r="B97" s="8" t="s">
        <v>76</v>
      </c>
      <c r="C97" s="8">
        <f t="shared" si="19"/>
        <v>0</v>
      </c>
      <c r="D97" s="8" t="e">
        <f t="shared" si="11"/>
        <v>#DIV/0!</v>
      </c>
      <c r="E97" s="8" t="e">
        <f t="shared" si="5"/>
        <v>#DIV/0!</v>
      </c>
      <c r="F97" s="8" t="e">
        <f t="shared" si="6"/>
        <v>#DIV/0!</v>
      </c>
      <c r="H97" s="8" t="e">
        <f t="shared" si="7"/>
        <v>#DIV/0!</v>
      </c>
      <c r="I97" s="8" t="e">
        <f t="shared" si="8"/>
        <v>#DIV/0!</v>
      </c>
      <c r="K97" s="8" t="e">
        <f t="shared" si="9"/>
        <v>#DIV/0!</v>
      </c>
      <c r="L97" s="8" t="e">
        <f t="shared" si="10"/>
        <v>#DIV/0!</v>
      </c>
      <c r="N97" s="8" t="e">
        <f t="shared" si="16"/>
        <v>#DIV/0!</v>
      </c>
      <c r="O97" s="8" t="e">
        <f t="shared" si="17"/>
        <v>#DIV/0!</v>
      </c>
    </row>
    <row r="98" spans="2:15" s="8" customFormat="1" hidden="1" x14ac:dyDescent="0.25">
      <c r="B98" s="8" t="s">
        <v>77</v>
      </c>
      <c r="C98" s="8">
        <f t="shared" si="19"/>
        <v>0</v>
      </c>
      <c r="D98" s="8" t="e">
        <f t="shared" si="11"/>
        <v>#DIV/0!</v>
      </c>
      <c r="E98" s="8" t="e">
        <f t="shared" si="5"/>
        <v>#DIV/0!</v>
      </c>
      <c r="F98" s="8" t="e">
        <f t="shared" si="6"/>
        <v>#DIV/0!</v>
      </c>
      <c r="H98" s="8" t="e">
        <f t="shared" si="7"/>
        <v>#DIV/0!</v>
      </c>
      <c r="I98" s="8" t="e">
        <f t="shared" si="8"/>
        <v>#DIV/0!</v>
      </c>
      <c r="K98" s="8" t="e">
        <f t="shared" si="9"/>
        <v>#DIV/0!</v>
      </c>
      <c r="L98" s="8" t="e">
        <f t="shared" si="10"/>
        <v>#DIV/0!</v>
      </c>
      <c r="N98" s="8" t="e">
        <f t="shared" si="16"/>
        <v>#DIV/0!</v>
      </c>
      <c r="O98" s="8" t="e">
        <f t="shared" si="17"/>
        <v>#DIV/0!</v>
      </c>
    </row>
    <row r="99" spans="2:15" s="8" customFormat="1" hidden="1" x14ac:dyDescent="0.25">
      <c r="B99" s="8" t="s">
        <v>78</v>
      </c>
      <c r="C99" s="8">
        <f t="shared" si="19"/>
        <v>0</v>
      </c>
      <c r="D99" s="8" t="e">
        <f t="shared" si="11"/>
        <v>#DIV/0!</v>
      </c>
      <c r="E99" s="8" t="e">
        <f t="shared" si="5"/>
        <v>#DIV/0!</v>
      </c>
      <c r="F99" s="8" t="e">
        <f t="shared" si="6"/>
        <v>#DIV/0!</v>
      </c>
      <c r="H99" s="8" t="e">
        <f t="shared" si="7"/>
        <v>#DIV/0!</v>
      </c>
      <c r="I99" s="8" t="e">
        <f t="shared" si="8"/>
        <v>#DIV/0!</v>
      </c>
      <c r="K99" s="8" t="e">
        <f t="shared" si="9"/>
        <v>#DIV/0!</v>
      </c>
      <c r="L99" s="8" t="e">
        <f t="shared" si="10"/>
        <v>#DIV/0!</v>
      </c>
      <c r="N99" s="8" t="e">
        <f t="shared" si="16"/>
        <v>#DIV/0!</v>
      </c>
      <c r="O99" s="8" t="e">
        <f t="shared" si="17"/>
        <v>#DIV/0!</v>
      </c>
    </row>
    <row r="100" spans="2:15" s="8" customFormat="1" hidden="1" x14ac:dyDescent="0.25">
      <c r="B100" s="8" t="s">
        <v>79</v>
      </c>
      <c r="C100" s="8">
        <f t="shared" si="19"/>
        <v>0</v>
      </c>
      <c r="D100" s="8" t="e">
        <f t="shared" si="11"/>
        <v>#DIV/0!</v>
      </c>
      <c r="E100" s="8" t="e">
        <f t="shared" si="5"/>
        <v>#DIV/0!</v>
      </c>
      <c r="F100" s="8" t="e">
        <f t="shared" si="6"/>
        <v>#DIV/0!</v>
      </c>
      <c r="H100" s="8" t="e">
        <f t="shared" si="7"/>
        <v>#DIV/0!</v>
      </c>
      <c r="I100" s="8" t="e">
        <f t="shared" si="8"/>
        <v>#DIV/0!</v>
      </c>
      <c r="K100" s="8" t="e">
        <f t="shared" si="9"/>
        <v>#DIV/0!</v>
      </c>
      <c r="L100" s="8" t="e">
        <f t="shared" si="10"/>
        <v>#DIV/0!</v>
      </c>
      <c r="N100" s="8" t="e">
        <f t="shared" si="16"/>
        <v>#DIV/0!</v>
      </c>
      <c r="O100" s="8" t="e">
        <f t="shared" si="17"/>
        <v>#DIV/0!</v>
      </c>
    </row>
    <row r="101" spans="2:15" s="8" customFormat="1" hidden="1" x14ac:dyDescent="0.25">
      <c r="B101" s="8" t="s">
        <v>80</v>
      </c>
      <c r="C101" s="8">
        <f t="shared" si="19"/>
        <v>0</v>
      </c>
      <c r="D101" s="8" t="e">
        <f t="shared" si="11"/>
        <v>#DIV/0!</v>
      </c>
      <c r="E101" s="8" t="e">
        <f t="shared" si="5"/>
        <v>#DIV/0!</v>
      </c>
      <c r="F101" s="8" t="e">
        <f t="shared" si="6"/>
        <v>#DIV/0!</v>
      </c>
      <c r="H101" s="8" t="e">
        <f t="shared" si="7"/>
        <v>#DIV/0!</v>
      </c>
      <c r="I101" s="8" t="e">
        <f t="shared" si="8"/>
        <v>#DIV/0!</v>
      </c>
      <c r="K101" s="8" t="e">
        <f t="shared" si="9"/>
        <v>#DIV/0!</v>
      </c>
      <c r="L101" s="8" t="e">
        <f t="shared" si="10"/>
        <v>#DIV/0!</v>
      </c>
      <c r="N101" s="8" t="e">
        <f t="shared" si="16"/>
        <v>#DIV/0!</v>
      </c>
      <c r="O101" s="8" t="e">
        <f t="shared" si="17"/>
        <v>#DIV/0!</v>
      </c>
    </row>
    <row r="102" spans="2:15" s="8" customFormat="1" hidden="1" x14ac:dyDescent="0.25">
      <c r="B102" s="8" t="s">
        <v>81</v>
      </c>
      <c r="C102" s="8">
        <f t="shared" ref="C102:C109" si="20">L17</f>
        <v>0</v>
      </c>
      <c r="D102" s="8" t="e">
        <f t="shared" si="11"/>
        <v>#DIV/0!</v>
      </c>
      <c r="E102" s="8" t="e">
        <f t="shared" si="5"/>
        <v>#DIV/0!</v>
      </c>
      <c r="F102" s="8" t="e">
        <f t="shared" si="6"/>
        <v>#DIV/0!</v>
      </c>
      <c r="H102" s="8" t="e">
        <f t="shared" si="7"/>
        <v>#DIV/0!</v>
      </c>
      <c r="I102" s="8" t="e">
        <f t="shared" si="8"/>
        <v>#DIV/0!</v>
      </c>
      <c r="K102" s="8" t="e">
        <f t="shared" si="9"/>
        <v>#DIV/0!</v>
      </c>
      <c r="L102" s="8" t="e">
        <f t="shared" si="10"/>
        <v>#DIV/0!</v>
      </c>
      <c r="N102" s="8" t="e">
        <f t="shared" si="16"/>
        <v>#DIV/0!</v>
      </c>
      <c r="O102" s="8" t="e">
        <f t="shared" si="17"/>
        <v>#DIV/0!</v>
      </c>
    </row>
    <row r="103" spans="2:15" s="8" customFormat="1" hidden="1" x14ac:dyDescent="0.25">
      <c r="B103" s="8" t="s">
        <v>82</v>
      </c>
      <c r="C103" s="8">
        <f t="shared" si="20"/>
        <v>0</v>
      </c>
      <c r="D103" s="8" t="e">
        <f t="shared" si="11"/>
        <v>#DIV/0!</v>
      </c>
      <c r="E103" s="8" t="e">
        <f t="shared" si="5"/>
        <v>#DIV/0!</v>
      </c>
      <c r="F103" s="8" t="e">
        <f t="shared" si="6"/>
        <v>#DIV/0!</v>
      </c>
      <c r="H103" s="8" t="e">
        <f t="shared" si="7"/>
        <v>#DIV/0!</v>
      </c>
      <c r="I103" s="8" t="e">
        <f t="shared" si="8"/>
        <v>#DIV/0!</v>
      </c>
      <c r="K103" s="8" t="e">
        <f t="shared" si="9"/>
        <v>#DIV/0!</v>
      </c>
      <c r="L103" s="8" t="e">
        <f t="shared" si="10"/>
        <v>#DIV/0!</v>
      </c>
      <c r="N103" s="8" t="e">
        <f t="shared" si="16"/>
        <v>#DIV/0!</v>
      </c>
      <c r="O103" s="8" t="e">
        <f t="shared" si="17"/>
        <v>#DIV/0!</v>
      </c>
    </row>
    <row r="104" spans="2:15" s="8" customFormat="1" hidden="1" x14ac:dyDescent="0.25">
      <c r="B104" s="8" t="s">
        <v>83</v>
      </c>
      <c r="C104" s="8">
        <f t="shared" si="20"/>
        <v>0</v>
      </c>
      <c r="D104" s="8" t="e">
        <f t="shared" si="11"/>
        <v>#DIV/0!</v>
      </c>
      <c r="E104" s="8" t="e">
        <f t="shared" si="5"/>
        <v>#DIV/0!</v>
      </c>
      <c r="F104" s="8" t="e">
        <f t="shared" si="6"/>
        <v>#DIV/0!</v>
      </c>
      <c r="H104" s="8" t="e">
        <f t="shared" si="7"/>
        <v>#DIV/0!</v>
      </c>
      <c r="I104" s="8" t="e">
        <f t="shared" si="8"/>
        <v>#DIV/0!</v>
      </c>
      <c r="K104" s="8" t="e">
        <f t="shared" si="9"/>
        <v>#DIV/0!</v>
      </c>
      <c r="L104" s="8" t="e">
        <f t="shared" si="10"/>
        <v>#DIV/0!</v>
      </c>
      <c r="N104" s="8" t="e">
        <f t="shared" si="16"/>
        <v>#DIV/0!</v>
      </c>
      <c r="O104" s="8" t="e">
        <f t="shared" si="17"/>
        <v>#DIV/0!</v>
      </c>
    </row>
    <row r="105" spans="2:15" s="8" customFormat="1" hidden="1" x14ac:dyDescent="0.25">
      <c r="B105" s="8" t="s">
        <v>84</v>
      </c>
      <c r="C105" s="8">
        <f t="shared" si="20"/>
        <v>0</v>
      </c>
      <c r="D105" s="8" t="e">
        <f t="shared" si="11"/>
        <v>#DIV/0!</v>
      </c>
      <c r="E105" s="8" t="e">
        <f t="shared" si="5"/>
        <v>#DIV/0!</v>
      </c>
      <c r="F105" s="8" t="e">
        <f t="shared" si="6"/>
        <v>#DIV/0!</v>
      </c>
      <c r="H105" s="8" t="e">
        <f t="shared" si="7"/>
        <v>#DIV/0!</v>
      </c>
      <c r="I105" s="8" t="e">
        <f t="shared" si="8"/>
        <v>#DIV/0!</v>
      </c>
      <c r="K105" s="8" t="e">
        <f t="shared" si="9"/>
        <v>#DIV/0!</v>
      </c>
      <c r="L105" s="8" t="e">
        <f t="shared" si="10"/>
        <v>#DIV/0!</v>
      </c>
      <c r="N105" s="8" t="e">
        <f t="shared" si="16"/>
        <v>#DIV/0!</v>
      </c>
      <c r="O105" s="8" t="e">
        <f t="shared" si="17"/>
        <v>#DIV/0!</v>
      </c>
    </row>
    <row r="106" spans="2:15" s="8" customFormat="1" hidden="1" x14ac:dyDescent="0.25">
      <c r="B106" s="8" t="s">
        <v>85</v>
      </c>
      <c r="C106" s="8">
        <f t="shared" si="20"/>
        <v>0</v>
      </c>
      <c r="D106" s="8" t="e">
        <f t="shared" si="11"/>
        <v>#DIV/0!</v>
      </c>
      <c r="E106" s="8" t="e">
        <f t="shared" si="5"/>
        <v>#DIV/0!</v>
      </c>
      <c r="F106" s="8" t="e">
        <f t="shared" si="6"/>
        <v>#DIV/0!</v>
      </c>
      <c r="H106" s="8" t="e">
        <f t="shared" si="7"/>
        <v>#DIV/0!</v>
      </c>
      <c r="I106" s="8" t="e">
        <f t="shared" si="8"/>
        <v>#DIV/0!</v>
      </c>
      <c r="K106" s="8" t="e">
        <f t="shared" si="9"/>
        <v>#DIV/0!</v>
      </c>
      <c r="L106" s="8" t="e">
        <f t="shared" si="10"/>
        <v>#DIV/0!</v>
      </c>
      <c r="N106" s="8" t="e">
        <f t="shared" si="16"/>
        <v>#DIV/0!</v>
      </c>
      <c r="O106" s="8" t="e">
        <f t="shared" si="17"/>
        <v>#DIV/0!</v>
      </c>
    </row>
    <row r="107" spans="2:15" s="8" customFormat="1" hidden="1" x14ac:dyDescent="0.25">
      <c r="B107" s="8" t="s">
        <v>86</v>
      </c>
      <c r="C107" s="8">
        <f t="shared" si="20"/>
        <v>0</v>
      </c>
      <c r="D107" s="8" t="e">
        <f t="shared" si="11"/>
        <v>#DIV/0!</v>
      </c>
      <c r="E107" s="8" t="e">
        <f t="shared" si="5"/>
        <v>#DIV/0!</v>
      </c>
      <c r="F107" s="8" t="e">
        <f t="shared" si="6"/>
        <v>#DIV/0!</v>
      </c>
      <c r="H107" s="8" t="e">
        <f t="shared" si="7"/>
        <v>#DIV/0!</v>
      </c>
      <c r="I107" s="8" t="e">
        <f t="shared" si="8"/>
        <v>#DIV/0!</v>
      </c>
      <c r="K107" s="8" t="e">
        <f t="shared" si="9"/>
        <v>#DIV/0!</v>
      </c>
      <c r="L107" s="8" t="e">
        <f t="shared" si="10"/>
        <v>#DIV/0!</v>
      </c>
      <c r="N107" s="8" t="e">
        <f t="shared" si="16"/>
        <v>#DIV/0!</v>
      </c>
      <c r="O107" s="8" t="e">
        <f t="shared" si="17"/>
        <v>#DIV/0!</v>
      </c>
    </row>
    <row r="108" spans="2:15" s="8" customFormat="1" hidden="1" x14ac:dyDescent="0.25">
      <c r="B108" s="8" t="s">
        <v>87</v>
      </c>
      <c r="C108" s="8">
        <f t="shared" si="20"/>
        <v>0</v>
      </c>
      <c r="D108" s="8" t="e">
        <f t="shared" si="11"/>
        <v>#DIV/0!</v>
      </c>
      <c r="E108" s="8" t="e">
        <f t="shared" si="5"/>
        <v>#DIV/0!</v>
      </c>
      <c r="F108" s="8" t="e">
        <f t="shared" si="6"/>
        <v>#DIV/0!</v>
      </c>
      <c r="H108" s="8" t="e">
        <f t="shared" si="7"/>
        <v>#DIV/0!</v>
      </c>
      <c r="I108" s="8" t="e">
        <f t="shared" si="8"/>
        <v>#DIV/0!</v>
      </c>
      <c r="K108" s="8" t="e">
        <f t="shared" si="9"/>
        <v>#DIV/0!</v>
      </c>
      <c r="L108" s="8" t="e">
        <f t="shared" si="10"/>
        <v>#DIV/0!</v>
      </c>
      <c r="N108" s="8" t="e">
        <f t="shared" si="16"/>
        <v>#DIV/0!</v>
      </c>
      <c r="O108" s="8" t="e">
        <f t="shared" si="17"/>
        <v>#DIV/0!</v>
      </c>
    </row>
    <row r="109" spans="2:15" s="8" customFormat="1" hidden="1" x14ac:dyDescent="0.25">
      <c r="B109" s="8" t="s">
        <v>88</v>
      </c>
      <c r="C109" s="8">
        <f t="shared" si="20"/>
        <v>0</v>
      </c>
      <c r="D109" s="8" t="e">
        <f t="shared" si="11"/>
        <v>#DIV/0!</v>
      </c>
      <c r="E109" s="8" t="e">
        <f t="shared" si="5"/>
        <v>#DIV/0!</v>
      </c>
      <c r="F109" s="8" t="e">
        <f t="shared" si="6"/>
        <v>#DIV/0!</v>
      </c>
      <c r="H109" s="8" t="e">
        <f t="shared" si="7"/>
        <v>#DIV/0!</v>
      </c>
      <c r="I109" s="8" t="e">
        <f t="shared" si="8"/>
        <v>#DIV/0!</v>
      </c>
      <c r="K109" s="8" t="e">
        <f t="shared" si="9"/>
        <v>#DIV/0!</v>
      </c>
      <c r="L109" s="8" t="e">
        <f t="shared" si="10"/>
        <v>#DIV/0!</v>
      </c>
      <c r="N109" s="8" t="e">
        <f t="shared" si="16"/>
        <v>#DIV/0!</v>
      </c>
      <c r="O109" s="8" t="e">
        <f t="shared" si="17"/>
        <v>#DIV/0!</v>
      </c>
    </row>
    <row r="110" spans="2:15" s="8" customFormat="1" hidden="1" x14ac:dyDescent="0.25">
      <c r="B110" s="8" t="s">
        <v>89</v>
      </c>
      <c r="C110" s="8">
        <f t="shared" ref="C110:C117" si="21">M17</f>
        <v>0</v>
      </c>
      <c r="D110" s="8" t="e">
        <f t="shared" si="11"/>
        <v>#DIV/0!</v>
      </c>
      <c r="E110" s="8" t="e">
        <f t="shared" si="5"/>
        <v>#DIV/0!</v>
      </c>
      <c r="F110" s="8" t="e">
        <f t="shared" si="6"/>
        <v>#DIV/0!</v>
      </c>
      <c r="H110" s="8" t="e">
        <f t="shared" si="7"/>
        <v>#DIV/0!</v>
      </c>
      <c r="I110" s="8" t="e">
        <f t="shared" si="8"/>
        <v>#DIV/0!</v>
      </c>
      <c r="K110" s="8" t="e">
        <f t="shared" si="9"/>
        <v>#DIV/0!</v>
      </c>
      <c r="L110" s="8" t="e">
        <f t="shared" si="10"/>
        <v>#DIV/0!</v>
      </c>
      <c r="N110" s="8" t="e">
        <f t="shared" ref="N110:N125" si="22">IF($R$46=1,IF(AND($B$40&gt;$F$40,$B$40&gt;$J$40),E110,IF($F$40&gt;$J$40,H110,IF($J$40&gt;$F$40,K110,""))),IF($R$46=2,E110,IF($R$46=3,H110,IF($R$46=4,K110,""))))</f>
        <v>#DIV/0!</v>
      </c>
      <c r="O110" s="8" t="e">
        <f t="shared" ref="O110:O125" si="23">IF($R$46=1,IF(AND($B$40&gt;$F$40,$B$40&gt;$J$40),F110,IF($F$40&gt;$J$40,I110,IF($J$40&gt;$F$40,L110,""))),IF($R$46=2,F110,IF($R$46=3,I110,IF($R$46=4,L110,""))))</f>
        <v>#DIV/0!</v>
      </c>
    </row>
    <row r="111" spans="2:15" s="8" customFormat="1" hidden="1" x14ac:dyDescent="0.25">
      <c r="B111" s="8" t="s">
        <v>90</v>
      </c>
      <c r="C111" s="8">
        <f t="shared" si="21"/>
        <v>0</v>
      </c>
      <c r="D111" s="8" t="e">
        <f t="shared" si="11"/>
        <v>#DIV/0!</v>
      </c>
      <c r="E111" s="8" t="e">
        <f t="shared" ref="E111:E125" si="24">(D111/$B$43)^(1/$C$43)</f>
        <v>#DIV/0!</v>
      </c>
      <c r="F111" s="8" t="e">
        <f t="shared" ref="F111:F125" si="25">IF(AND(E111&lt;$B$30, E111&gt;$B$36),$B$131,$B$132)</f>
        <v>#DIV/0!</v>
      </c>
      <c r="H111" s="8" t="e">
        <f t="shared" ref="H111:H125" si="26">(D111/$F$43)^(1/$G$43)</f>
        <v>#DIV/0!</v>
      </c>
      <c r="I111" s="8" t="e">
        <f t="shared" ref="I111:I125" si="27">IF(AND(H111&lt;$B$31, H111&gt;$B$36),$B$131,$B$132)</f>
        <v>#DIV/0!</v>
      </c>
      <c r="K111" s="8" t="e">
        <f t="shared" ref="K111:K124" si="28">(D111/$J$43)^(1/$K$43)</f>
        <v>#DIV/0!</v>
      </c>
      <c r="L111" s="8" t="e">
        <f t="shared" ref="L111:L125" si="29">IF(AND(K111&lt;$B$30, K111&gt;$B$35),$B$131,$B$132)</f>
        <v>#DIV/0!</v>
      </c>
      <c r="N111" s="8" t="e">
        <f t="shared" si="22"/>
        <v>#DIV/0!</v>
      </c>
      <c r="O111" s="8" t="e">
        <f t="shared" si="23"/>
        <v>#DIV/0!</v>
      </c>
    </row>
    <row r="112" spans="2:15" s="8" customFormat="1" hidden="1" x14ac:dyDescent="0.25">
      <c r="B112" s="8" t="s">
        <v>91</v>
      </c>
      <c r="C112" s="8">
        <f t="shared" si="21"/>
        <v>0</v>
      </c>
      <c r="D112" s="8" t="e">
        <f t="shared" ref="D112:D125" si="30">C112-$C$26</f>
        <v>#DIV/0!</v>
      </c>
      <c r="E112" s="8" t="e">
        <f t="shared" si="24"/>
        <v>#DIV/0!</v>
      </c>
      <c r="F112" s="8" t="e">
        <f t="shared" si="25"/>
        <v>#DIV/0!</v>
      </c>
      <c r="H112" s="8" t="e">
        <f t="shared" si="26"/>
        <v>#DIV/0!</v>
      </c>
      <c r="I112" s="8" t="e">
        <f t="shared" si="27"/>
        <v>#DIV/0!</v>
      </c>
      <c r="K112" s="8" t="e">
        <f t="shared" si="28"/>
        <v>#DIV/0!</v>
      </c>
      <c r="L112" s="8" t="e">
        <f t="shared" si="29"/>
        <v>#DIV/0!</v>
      </c>
      <c r="N112" s="8" t="e">
        <f t="shared" si="22"/>
        <v>#DIV/0!</v>
      </c>
      <c r="O112" s="8" t="e">
        <f t="shared" si="23"/>
        <v>#DIV/0!</v>
      </c>
    </row>
    <row r="113" spans="2:15" s="8" customFormat="1" hidden="1" x14ac:dyDescent="0.25">
      <c r="B113" s="8" t="s">
        <v>92</v>
      </c>
      <c r="C113" s="8">
        <f t="shared" si="21"/>
        <v>0</v>
      </c>
      <c r="D113" s="8" t="e">
        <f t="shared" si="30"/>
        <v>#DIV/0!</v>
      </c>
      <c r="E113" s="8" t="e">
        <f t="shared" si="24"/>
        <v>#DIV/0!</v>
      </c>
      <c r="F113" s="8" t="e">
        <f t="shared" si="25"/>
        <v>#DIV/0!</v>
      </c>
      <c r="H113" s="8" t="e">
        <f t="shared" si="26"/>
        <v>#DIV/0!</v>
      </c>
      <c r="I113" s="8" t="e">
        <f t="shared" si="27"/>
        <v>#DIV/0!</v>
      </c>
      <c r="K113" s="8" t="e">
        <f t="shared" si="28"/>
        <v>#DIV/0!</v>
      </c>
      <c r="L113" s="8" t="e">
        <f t="shared" si="29"/>
        <v>#DIV/0!</v>
      </c>
      <c r="N113" s="8" t="e">
        <f t="shared" si="22"/>
        <v>#DIV/0!</v>
      </c>
      <c r="O113" s="8" t="e">
        <f t="shared" si="23"/>
        <v>#DIV/0!</v>
      </c>
    </row>
    <row r="114" spans="2:15" s="8" customFormat="1" hidden="1" x14ac:dyDescent="0.25">
      <c r="B114" s="8" t="s">
        <v>93</v>
      </c>
      <c r="C114" s="8">
        <f t="shared" si="21"/>
        <v>0</v>
      </c>
      <c r="D114" s="8" t="e">
        <f t="shared" si="30"/>
        <v>#DIV/0!</v>
      </c>
      <c r="E114" s="8" t="e">
        <f t="shared" si="24"/>
        <v>#DIV/0!</v>
      </c>
      <c r="F114" s="8" t="e">
        <f t="shared" si="25"/>
        <v>#DIV/0!</v>
      </c>
      <c r="H114" s="8" t="e">
        <f t="shared" si="26"/>
        <v>#DIV/0!</v>
      </c>
      <c r="I114" s="8" t="e">
        <f t="shared" si="27"/>
        <v>#DIV/0!</v>
      </c>
      <c r="K114" s="8" t="e">
        <f t="shared" si="28"/>
        <v>#DIV/0!</v>
      </c>
      <c r="L114" s="8" t="e">
        <f t="shared" si="29"/>
        <v>#DIV/0!</v>
      </c>
      <c r="N114" s="8" t="e">
        <f t="shared" si="22"/>
        <v>#DIV/0!</v>
      </c>
      <c r="O114" s="8" t="e">
        <f t="shared" si="23"/>
        <v>#DIV/0!</v>
      </c>
    </row>
    <row r="115" spans="2:15" s="8" customFormat="1" hidden="1" x14ac:dyDescent="0.25">
      <c r="B115" s="8" t="s">
        <v>94</v>
      </c>
      <c r="C115" s="8">
        <f t="shared" si="21"/>
        <v>0</v>
      </c>
      <c r="D115" s="8" t="e">
        <f t="shared" si="30"/>
        <v>#DIV/0!</v>
      </c>
      <c r="E115" s="8" t="e">
        <f t="shared" si="24"/>
        <v>#DIV/0!</v>
      </c>
      <c r="F115" s="8" t="e">
        <f t="shared" si="25"/>
        <v>#DIV/0!</v>
      </c>
      <c r="H115" s="8" t="e">
        <f t="shared" si="26"/>
        <v>#DIV/0!</v>
      </c>
      <c r="I115" s="8" t="e">
        <f t="shared" si="27"/>
        <v>#DIV/0!</v>
      </c>
      <c r="K115" s="8" t="e">
        <f t="shared" si="28"/>
        <v>#DIV/0!</v>
      </c>
      <c r="L115" s="8" t="e">
        <f t="shared" si="29"/>
        <v>#DIV/0!</v>
      </c>
      <c r="N115" s="8" t="e">
        <f t="shared" si="22"/>
        <v>#DIV/0!</v>
      </c>
      <c r="O115" s="8" t="e">
        <f t="shared" si="23"/>
        <v>#DIV/0!</v>
      </c>
    </row>
    <row r="116" spans="2:15" s="8" customFormat="1" hidden="1" x14ac:dyDescent="0.25">
      <c r="B116" s="8" t="s">
        <v>95</v>
      </c>
      <c r="C116" s="8">
        <f t="shared" si="21"/>
        <v>0</v>
      </c>
      <c r="D116" s="8" t="e">
        <f t="shared" si="30"/>
        <v>#DIV/0!</v>
      </c>
      <c r="E116" s="8" t="e">
        <f t="shared" si="24"/>
        <v>#DIV/0!</v>
      </c>
      <c r="F116" s="8" t="e">
        <f t="shared" si="25"/>
        <v>#DIV/0!</v>
      </c>
      <c r="H116" s="8" t="e">
        <f t="shared" si="26"/>
        <v>#DIV/0!</v>
      </c>
      <c r="I116" s="8" t="e">
        <f t="shared" si="27"/>
        <v>#DIV/0!</v>
      </c>
      <c r="K116" s="8" t="e">
        <f t="shared" si="28"/>
        <v>#DIV/0!</v>
      </c>
      <c r="L116" s="8" t="e">
        <f t="shared" si="29"/>
        <v>#DIV/0!</v>
      </c>
      <c r="N116" s="8" t="e">
        <f t="shared" si="22"/>
        <v>#DIV/0!</v>
      </c>
      <c r="O116" s="8" t="e">
        <f t="shared" si="23"/>
        <v>#DIV/0!</v>
      </c>
    </row>
    <row r="117" spans="2:15" s="8" customFormat="1" hidden="1" x14ac:dyDescent="0.25">
      <c r="B117" s="8" t="s">
        <v>96</v>
      </c>
      <c r="C117" s="8">
        <f t="shared" si="21"/>
        <v>0</v>
      </c>
      <c r="D117" s="8" t="e">
        <f t="shared" si="30"/>
        <v>#DIV/0!</v>
      </c>
      <c r="E117" s="8" t="e">
        <f t="shared" si="24"/>
        <v>#DIV/0!</v>
      </c>
      <c r="F117" s="8" t="e">
        <f t="shared" si="25"/>
        <v>#DIV/0!</v>
      </c>
      <c r="H117" s="8" t="e">
        <f t="shared" si="26"/>
        <v>#DIV/0!</v>
      </c>
      <c r="I117" s="8" t="e">
        <f t="shared" si="27"/>
        <v>#DIV/0!</v>
      </c>
      <c r="K117" s="8" t="e">
        <f t="shared" si="28"/>
        <v>#DIV/0!</v>
      </c>
      <c r="L117" s="8" t="e">
        <f t="shared" si="29"/>
        <v>#DIV/0!</v>
      </c>
      <c r="N117" s="8" t="e">
        <f t="shared" si="22"/>
        <v>#DIV/0!</v>
      </c>
      <c r="O117" s="8" t="e">
        <f t="shared" si="23"/>
        <v>#DIV/0!</v>
      </c>
    </row>
    <row r="118" spans="2:15" s="8" customFormat="1" hidden="1" x14ac:dyDescent="0.25">
      <c r="B118" s="8" t="s">
        <v>97</v>
      </c>
      <c r="C118" s="8">
        <f t="shared" ref="C118:C125" si="31">N17</f>
        <v>0</v>
      </c>
      <c r="D118" s="8" t="e">
        <f t="shared" si="30"/>
        <v>#DIV/0!</v>
      </c>
      <c r="E118" s="8" t="e">
        <f t="shared" si="24"/>
        <v>#DIV/0!</v>
      </c>
      <c r="F118" s="8" t="e">
        <f t="shared" si="25"/>
        <v>#DIV/0!</v>
      </c>
      <c r="H118" s="8" t="e">
        <f t="shared" si="26"/>
        <v>#DIV/0!</v>
      </c>
      <c r="I118" s="8" t="e">
        <f t="shared" si="27"/>
        <v>#DIV/0!</v>
      </c>
      <c r="K118" s="8" t="e">
        <f t="shared" si="28"/>
        <v>#DIV/0!</v>
      </c>
      <c r="L118" s="8" t="e">
        <f t="shared" si="29"/>
        <v>#DIV/0!</v>
      </c>
      <c r="N118" s="8" t="e">
        <f t="shared" si="22"/>
        <v>#DIV/0!</v>
      </c>
      <c r="O118" s="8" t="e">
        <f t="shared" si="23"/>
        <v>#DIV/0!</v>
      </c>
    </row>
    <row r="119" spans="2:15" s="8" customFormat="1" hidden="1" x14ac:dyDescent="0.25">
      <c r="B119" s="8" t="s">
        <v>98</v>
      </c>
      <c r="C119" s="8">
        <f t="shared" si="31"/>
        <v>0</v>
      </c>
      <c r="D119" s="8" t="e">
        <f t="shared" si="30"/>
        <v>#DIV/0!</v>
      </c>
      <c r="E119" s="8" t="e">
        <f t="shared" si="24"/>
        <v>#DIV/0!</v>
      </c>
      <c r="F119" s="8" t="e">
        <f t="shared" si="25"/>
        <v>#DIV/0!</v>
      </c>
      <c r="H119" s="8" t="e">
        <f t="shared" si="26"/>
        <v>#DIV/0!</v>
      </c>
      <c r="I119" s="8" t="e">
        <f t="shared" si="27"/>
        <v>#DIV/0!</v>
      </c>
      <c r="K119" s="8" t="e">
        <f t="shared" si="28"/>
        <v>#DIV/0!</v>
      </c>
      <c r="L119" s="8" t="e">
        <f t="shared" si="29"/>
        <v>#DIV/0!</v>
      </c>
      <c r="N119" s="8" t="e">
        <f t="shared" si="22"/>
        <v>#DIV/0!</v>
      </c>
      <c r="O119" s="8" t="e">
        <f t="shared" si="23"/>
        <v>#DIV/0!</v>
      </c>
    </row>
    <row r="120" spans="2:15" s="8" customFormat="1" hidden="1" x14ac:dyDescent="0.25">
      <c r="B120" s="8" t="s">
        <v>99</v>
      </c>
      <c r="C120" s="8">
        <f t="shared" si="31"/>
        <v>0</v>
      </c>
      <c r="D120" s="8" t="e">
        <f t="shared" si="30"/>
        <v>#DIV/0!</v>
      </c>
      <c r="E120" s="8" t="e">
        <f t="shared" si="24"/>
        <v>#DIV/0!</v>
      </c>
      <c r="F120" s="8" t="e">
        <f t="shared" si="25"/>
        <v>#DIV/0!</v>
      </c>
      <c r="H120" s="8" t="e">
        <f t="shared" si="26"/>
        <v>#DIV/0!</v>
      </c>
      <c r="I120" s="8" t="e">
        <f t="shared" si="27"/>
        <v>#DIV/0!</v>
      </c>
      <c r="K120" s="8" t="e">
        <f t="shared" si="28"/>
        <v>#DIV/0!</v>
      </c>
      <c r="L120" s="8" t="e">
        <f t="shared" si="29"/>
        <v>#DIV/0!</v>
      </c>
      <c r="N120" s="8" t="e">
        <f t="shared" si="22"/>
        <v>#DIV/0!</v>
      </c>
      <c r="O120" s="8" t="e">
        <f t="shared" si="23"/>
        <v>#DIV/0!</v>
      </c>
    </row>
    <row r="121" spans="2:15" s="8" customFormat="1" hidden="1" x14ac:dyDescent="0.25">
      <c r="B121" s="8" t="s">
        <v>100</v>
      </c>
      <c r="C121" s="8">
        <f t="shared" si="31"/>
        <v>0</v>
      </c>
      <c r="D121" s="8" t="e">
        <f t="shared" si="30"/>
        <v>#DIV/0!</v>
      </c>
      <c r="E121" s="8" t="e">
        <f t="shared" si="24"/>
        <v>#DIV/0!</v>
      </c>
      <c r="F121" s="8" t="e">
        <f t="shared" si="25"/>
        <v>#DIV/0!</v>
      </c>
      <c r="H121" s="8" t="e">
        <f t="shared" si="26"/>
        <v>#DIV/0!</v>
      </c>
      <c r="I121" s="8" t="e">
        <f t="shared" si="27"/>
        <v>#DIV/0!</v>
      </c>
      <c r="K121" s="8" t="e">
        <f t="shared" si="28"/>
        <v>#DIV/0!</v>
      </c>
      <c r="L121" s="8" t="e">
        <f t="shared" si="29"/>
        <v>#DIV/0!</v>
      </c>
      <c r="N121" s="8" t="e">
        <f t="shared" si="22"/>
        <v>#DIV/0!</v>
      </c>
      <c r="O121" s="8" t="e">
        <f t="shared" si="23"/>
        <v>#DIV/0!</v>
      </c>
    </row>
    <row r="122" spans="2:15" s="8" customFormat="1" hidden="1" x14ac:dyDescent="0.25">
      <c r="B122" s="8" t="s">
        <v>101</v>
      </c>
      <c r="C122" s="8">
        <f t="shared" si="31"/>
        <v>0</v>
      </c>
      <c r="D122" s="8" t="e">
        <f t="shared" si="30"/>
        <v>#DIV/0!</v>
      </c>
      <c r="E122" s="8" t="e">
        <f t="shared" si="24"/>
        <v>#DIV/0!</v>
      </c>
      <c r="F122" s="8" t="e">
        <f t="shared" si="25"/>
        <v>#DIV/0!</v>
      </c>
      <c r="H122" s="8" t="e">
        <f t="shared" si="26"/>
        <v>#DIV/0!</v>
      </c>
      <c r="I122" s="8" t="e">
        <f t="shared" si="27"/>
        <v>#DIV/0!</v>
      </c>
      <c r="K122" s="8" t="e">
        <f t="shared" si="28"/>
        <v>#DIV/0!</v>
      </c>
      <c r="L122" s="8" t="e">
        <f t="shared" si="29"/>
        <v>#DIV/0!</v>
      </c>
      <c r="N122" s="8" t="e">
        <f t="shared" si="22"/>
        <v>#DIV/0!</v>
      </c>
      <c r="O122" s="8" t="e">
        <f t="shared" si="23"/>
        <v>#DIV/0!</v>
      </c>
    </row>
    <row r="123" spans="2:15" s="8" customFormat="1" hidden="1" x14ac:dyDescent="0.25">
      <c r="B123" s="8" t="s">
        <v>102</v>
      </c>
      <c r="C123" s="8">
        <f t="shared" si="31"/>
        <v>0</v>
      </c>
      <c r="D123" s="8" t="e">
        <f t="shared" si="30"/>
        <v>#DIV/0!</v>
      </c>
      <c r="E123" s="8" t="e">
        <f t="shared" si="24"/>
        <v>#DIV/0!</v>
      </c>
      <c r="F123" s="8" t="e">
        <f t="shared" si="25"/>
        <v>#DIV/0!</v>
      </c>
      <c r="H123" s="8" t="e">
        <f t="shared" si="26"/>
        <v>#DIV/0!</v>
      </c>
      <c r="I123" s="8" t="e">
        <f t="shared" si="27"/>
        <v>#DIV/0!</v>
      </c>
      <c r="K123" s="8" t="e">
        <f t="shared" si="28"/>
        <v>#DIV/0!</v>
      </c>
      <c r="L123" s="8" t="e">
        <f t="shared" si="29"/>
        <v>#DIV/0!</v>
      </c>
      <c r="N123" s="8" t="e">
        <f t="shared" si="22"/>
        <v>#DIV/0!</v>
      </c>
      <c r="O123" s="8" t="e">
        <f t="shared" si="23"/>
        <v>#DIV/0!</v>
      </c>
    </row>
    <row r="124" spans="2:15" s="8" customFormat="1" hidden="1" x14ac:dyDescent="0.25">
      <c r="B124" s="8" t="s">
        <v>103</v>
      </c>
      <c r="C124" s="8">
        <f t="shared" si="31"/>
        <v>0</v>
      </c>
      <c r="D124" s="8" t="e">
        <f t="shared" si="30"/>
        <v>#DIV/0!</v>
      </c>
      <c r="E124" s="8" t="e">
        <f t="shared" si="24"/>
        <v>#DIV/0!</v>
      </c>
      <c r="F124" s="8" t="e">
        <f t="shared" si="25"/>
        <v>#DIV/0!</v>
      </c>
      <c r="H124" s="8" t="e">
        <f t="shared" si="26"/>
        <v>#DIV/0!</v>
      </c>
      <c r="I124" s="8" t="e">
        <f t="shared" si="27"/>
        <v>#DIV/0!</v>
      </c>
      <c r="K124" s="8" t="e">
        <f t="shared" si="28"/>
        <v>#DIV/0!</v>
      </c>
      <c r="L124" s="8" t="e">
        <f t="shared" si="29"/>
        <v>#DIV/0!</v>
      </c>
      <c r="N124" s="8" t="e">
        <f t="shared" si="22"/>
        <v>#DIV/0!</v>
      </c>
      <c r="O124" s="8" t="e">
        <f t="shared" si="23"/>
        <v>#DIV/0!</v>
      </c>
    </row>
    <row r="125" spans="2:15" s="8" customFormat="1" hidden="1" x14ac:dyDescent="0.25">
      <c r="B125" s="8" t="s">
        <v>104</v>
      </c>
      <c r="C125" s="8">
        <f t="shared" si="31"/>
        <v>0</v>
      </c>
      <c r="D125" s="8" t="e">
        <f t="shared" si="30"/>
        <v>#DIV/0!</v>
      </c>
      <c r="E125" s="8" t="e">
        <f t="shared" si="24"/>
        <v>#DIV/0!</v>
      </c>
      <c r="F125" s="8" t="e">
        <f t="shared" si="25"/>
        <v>#DIV/0!</v>
      </c>
      <c r="H125" s="8" t="e">
        <f t="shared" si="26"/>
        <v>#DIV/0!</v>
      </c>
      <c r="I125" s="8" t="e">
        <f t="shared" si="27"/>
        <v>#DIV/0!</v>
      </c>
      <c r="K125" s="8" t="e">
        <f>(D125/$J$43)^(1/$K$43)</f>
        <v>#DIV/0!</v>
      </c>
      <c r="L125" s="8" t="e">
        <f t="shared" si="29"/>
        <v>#DIV/0!</v>
      </c>
      <c r="N125" s="8" t="e">
        <f t="shared" si="22"/>
        <v>#DIV/0!</v>
      </c>
      <c r="O125" s="8" t="e">
        <f t="shared" si="23"/>
        <v>#DIV/0!</v>
      </c>
    </row>
    <row r="126" spans="2:15" s="8" customFormat="1" hidden="1" x14ac:dyDescent="0.25"/>
    <row r="127" spans="2:15" s="8" customFormat="1" hidden="1" x14ac:dyDescent="0.25"/>
    <row r="128" spans="2:15" s="8" customFormat="1" hidden="1" x14ac:dyDescent="0.25"/>
    <row r="129" spans="2:19" s="8" customFormat="1" hidden="1" x14ac:dyDescent="0.25"/>
    <row r="130" spans="2:19" hidden="1" x14ac:dyDescent="0.25">
      <c r="G130" s="8"/>
      <c r="H130" s="8"/>
      <c r="I130" s="8"/>
      <c r="J130" s="8"/>
      <c r="K130" s="8"/>
      <c r="L130" s="8"/>
      <c r="M130" s="8"/>
      <c r="N130" s="8"/>
      <c r="O130" s="8"/>
      <c r="P130" s="8"/>
      <c r="Q130" s="8"/>
      <c r="R130" s="8"/>
      <c r="S130" s="8"/>
    </row>
    <row r="131" spans="2:19" hidden="1" x14ac:dyDescent="0.25">
      <c r="B131" t="s">
        <v>38</v>
      </c>
    </row>
    <row r="132" spans="2:19" hidden="1" x14ac:dyDescent="0.25">
      <c r="B132" s="1" t="s">
        <v>37</v>
      </c>
    </row>
    <row r="133" spans="2:19" hidden="1" x14ac:dyDescent="0.25"/>
    <row r="134" spans="2:19" s="8" customFormat="1" hidden="1" x14ac:dyDescent="0.25">
      <c r="B134" s="8" t="e">
        <f>IF(0.99&gt;B40,B136,B137)</f>
        <v>#VALUE!</v>
      </c>
    </row>
    <row r="135" spans="2:19" hidden="1" x14ac:dyDescent="0.25"/>
    <row r="136" spans="2:19" hidden="1" x14ac:dyDescent="0.25">
      <c r="B136" s="9" t="s">
        <v>47</v>
      </c>
    </row>
    <row r="137" spans="2:19" hidden="1" x14ac:dyDescent="0.25">
      <c r="B137" s="8" t="s">
        <v>48</v>
      </c>
    </row>
    <row r="138" spans="2:19" hidden="1" x14ac:dyDescent="0.25"/>
  </sheetData>
  <sheetProtection algorithmName="SHA-512" hashValue="CrQxmDqnDt/0CJu/2jK19nmWLExcFxOulSEPTQao/vVsXot7fjXDiRidnKp35r8yl3i1OL6t/cKB02vP6ZbrXA==" saltValue="ux257mb75s4KFMNOj8kGMg==" spinCount="100000" sheet="1" objects="1" scenarios="1"/>
  <mergeCells count="9">
    <mergeCell ref="B13:N15"/>
    <mergeCell ref="C9:D9"/>
    <mergeCell ref="C10:D10"/>
    <mergeCell ref="C11:D11"/>
    <mergeCell ref="C4:D4"/>
    <mergeCell ref="C5:D5"/>
    <mergeCell ref="C6:D6"/>
    <mergeCell ref="C7:D7"/>
    <mergeCell ref="C8:D8"/>
  </mergeCells>
  <conditionalFormatting sqref="F46:F129">
    <cfRule type="containsText" dxfId="50" priority="2" operator="containsText" text="Outside Range">
      <formula>NOT(ISERROR(SEARCH("Outside Range",F46)))</formula>
    </cfRule>
  </conditionalFormatting>
  <conditionalFormatting sqref="O126:O130 I46:I130">
    <cfRule type="containsText" dxfId="49" priority="1" operator="containsText" text="Outside Range">
      <formula>NOT(ISERROR(SEARCH("Outside Range",I46)))</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locked="0" defaultSize="0" autoLine="0" autoPict="0">
                <anchor moveWithCells="1">
                  <from>
                    <xdr:col>15</xdr:col>
                    <xdr:colOff>0</xdr:colOff>
                    <xdr:row>2</xdr:row>
                    <xdr:rowOff>180975</xdr:rowOff>
                  </from>
                  <to>
                    <xdr:col>16</xdr:col>
                    <xdr:colOff>0</xdr:colOff>
                    <xdr:row>4</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B1:H89"/>
  <sheetViews>
    <sheetView zoomScaleNormal="100" workbookViewId="0">
      <selection activeCell="B7" sqref="B7"/>
    </sheetView>
  </sheetViews>
  <sheetFormatPr defaultRowHeight="15" x14ac:dyDescent="0.25"/>
  <cols>
    <col min="3" max="3" width="11.85546875" customWidth="1"/>
    <col min="4" max="4" width="11.85546875" bestFit="1" customWidth="1"/>
    <col min="5" max="5" width="9" bestFit="1" customWidth="1"/>
    <col min="6" max="6" width="14" bestFit="1" customWidth="1"/>
    <col min="7" max="7" width="2.140625" customWidth="1"/>
    <col min="8" max="8" width="13.85546875" customWidth="1"/>
    <col min="9" max="9" width="14.140625" bestFit="1" customWidth="1"/>
    <col min="10" max="10" width="18.85546875" bestFit="1" customWidth="1"/>
    <col min="11" max="11" width="11.85546875" bestFit="1" customWidth="1"/>
    <col min="12" max="12" width="12" bestFit="1" customWidth="1"/>
    <col min="13" max="13" width="14" bestFit="1" customWidth="1"/>
    <col min="14" max="14" width="2.7109375" customWidth="1"/>
    <col min="15" max="15" width="20.42578125" bestFit="1" customWidth="1"/>
    <col min="17" max="17" width="14.140625" bestFit="1" customWidth="1"/>
    <col min="18" max="18" width="18.85546875" bestFit="1" customWidth="1"/>
    <col min="19" max="19" width="11.85546875" bestFit="1" customWidth="1"/>
    <col min="20" max="20" width="20.42578125" bestFit="1" customWidth="1"/>
    <col min="21" max="21" width="14" bestFit="1" customWidth="1"/>
    <col min="22" max="22" width="2.7109375" customWidth="1"/>
    <col min="23" max="23" width="20.42578125" bestFit="1" customWidth="1"/>
  </cols>
  <sheetData>
    <row r="1" spans="2:8" ht="15" customHeight="1" x14ac:dyDescent="0.25">
      <c r="B1" s="42" t="s">
        <v>116</v>
      </c>
      <c r="C1" s="42"/>
      <c r="D1" s="42"/>
      <c r="E1" s="42"/>
      <c r="F1" s="42"/>
      <c r="G1" s="42"/>
      <c r="H1" s="42"/>
    </row>
    <row r="2" spans="2:8" ht="15" customHeight="1" x14ac:dyDescent="0.25">
      <c r="B2" s="42"/>
      <c r="C2" s="42"/>
      <c r="D2" s="42"/>
      <c r="E2" s="42"/>
      <c r="F2" s="42"/>
      <c r="G2" s="42"/>
      <c r="H2" s="42"/>
    </row>
    <row r="3" spans="2:8" s="6" customFormat="1" x14ac:dyDescent="0.25">
      <c r="B3" s="43" t="s">
        <v>106</v>
      </c>
      <c r="C3" s="43"/>
      <c r="D3" s="43"/>
      <c r="E3" s="43"/>
      <c r="F3" s="43"/>
      <c r="G3" s="43"/>
      <c r="H3" s="43"/>
    </row>
    <row r="4" spans="2:8" s="6" customFormat="1" x14ac:dyDescent="0.25">
      <c r="B4" s="43" t="s">
        <v>40</v>
      </c>
      <c r="C4" s="43"/>
      <c r="D4" s="43"/>
      <c r="E4" s="43"/>
      <c r="F4" s="43"/>
      <c r="G4" s="43"/>
      <c r="H4" s="43"/>
    </row>
    <row r="5" spans="2:8" s="10" customFormat="1" x14ac:dyDescent="0.25">
      <c r="B5" s="43" t="e">
        <f>'dsDNA Standard Curve'!$R$47</f>
        <v>#VALUE!</v>
      </c>
      <c r="C5" s="43"/>
      <c r="D5" s="43"/>
      <c r="E5" s="43"/>
      <c r="F5" s="43"/>
      <c r="G5" s="43"/>
      <c r="H5" s="43"/>
    </row>
    <row r="6" spans="2:8" ht="30" x14ac:dyDescent="0.25">
      <c r="B6" s="5" t="s">
        <v>41</v>
      </c>
      <c r="C6" s="5" t="s">
        <v>42</v>
      </c>
      <c r="D6" s="5" t="s">
        <v>43</v>
      </c>
      <c r="E6" s="5" t="s">
        <v>45</v>
      </c>
      <c r="F6" s="5" t="s">
        <v>39</v>
      </c>
      <c r="G6" s="5"/>
      <c r="H6" s="5"/>
    </row>
    <row r="7" spans="2:8" x14ac:dyDescent="0.25">
      <c r="B7" s="14">
        <v>1</v>
      </c>
      <c r="C7" s="15">
        <v>1</v>
      </c>
      <c r="D7" t="str">
        <f>'dsDNA Standard Curve'!E4</f>
        <v>Unknown 1</v>
      </c>
      <c r="E7" s="2" t="e">
        <f>'dsDNA Standard Curve'!N46</f>
        <v>#DIV/0!</v>
      </c>
      <c r="F7" s="2" t="e">
        <f t="shared" ref="F7:F30" si="0">E7/C7*B7</f>
        <v>#DIV/0!</v>
      </c>
      <c r="H7" t="e">
        <f>'dsDNA Standard Curve'!O46</f>
        <v>#DIV/0!</v>
      </c>
    </row>
    <row r="8" spans="2:8" x14ac:dyDescent="0.25">
      <c r="B8" s="14">
        <v>1</v>
      </c>
      <c r="C8" s="15">
        <v>1</v>
      </c>
      <c r="D8" s="8" t="str">
        <f>'dsDNA Standard Curve'!E5</f>
        <v>Unknown 2</v>
      </c>
      <c r="E8" s="2" t="e">
        <f>'dsDNA Standard Curve'!N47</f>
        <v>#DIV/0!</v>
      </c>
      <c r="F8" s="2" t="e">
        <f t="shared" si="0"/>
        <v>#DIV/0!</v>
      </c>
      <c r="H8" s="8" t="e">
        <f>'dsDNA Standard Curve'!O47</f>
        <v>#DIV/0!</v>
      </c>
    </row>
    <row r="9" spans="2:8" x14ac:dyDescent="0.25">
      <c r="B9" s="14">
        <v>1</v>
      </c>
      <c r="C9" s="15">
        <v>1</v>
      </c>
      <c r="D9" s="8" t="str">
        <f>'dsDNA Standard Curve'!E6</f>
        <v>Unknown 3</v>
      </c>
      <c r="E9" s="2" t="e">
        <f>'dsDNA Standard Curve'!N48</f>
        <v>#DIV/0!</v>
      </c>
      <c r="F9" s="2" t="e">
        <f t="shared" si="0"/>
        <v>#DIV/0!</v>
      </c>
      <c r="H9" s="8" t="e">
        <f>'dsDNA Standard Curve'!O48</f>
        <v>#DIV/0!</v>
      </c>
    </row>
    <row r="10" spans="2:8" x14ac:dyDescent="0.25">
      <c r="B10" s="14">
        <v>1</v>
      </c>
      <c r="C10" s="15">
        <v>1</v>
      </c>
      <c r="D10" s="8" t="str">
        <f>'dsDNA Standard Curve'!E7</f>
        <v>Unknown 4</v>
      </c>
      <c r="E10" s="2" t="e">
        <f>'dsDNA Standard Curve'!N49</f>
        <v>#DIV/0!</v>
      </c>
      <c r="F10" s="2" t="e">
        <f t="shared" si="0"/>
        <v>#DIV/0!</v>
      </c>
      <c r="H10" s="8" t="e">
        <f>'dsDNA Standard Curve'!O49</f>
        <v>#DIV/0!</v>
      </c>
    </row>
    <row r="11" spans="2:8" x14ac:dyDescent="0.25">
      <c r="B11" s="14">
        <v>1</v>
      </c>
      <c r="C11" s="15">
        <v>1</v>
      </c>
      <c r="D11" s="8" t="str">
        <f>'dsDNA Standard Curve'!E8</f>
        <v>Unknown 5</v>
      </c>
      <c r="E11" s="2" t="e">
        <f>'dsDNA Standard Curve'!N50</f>
        <v>#DIV/0!</v>
      </c>
      <c r="F11" s="2" t="e">
        <f t="shared" si="0"/>
        <v>#DIV/0!</v>
      </c>
      <c r="H11" s="8" t="e">
        <f>'dsDNA Standard Curve'!O50</f>
        <v>#DIV/0!</v>
      </c>
    </row>
    <row r="12" spans="2:8" x14ac:dyDescent="0.25">
      <c r="B12" s="14">
        <v>1</v>
      </c>
      <c r="C12" s="15">
        <v>1</v>
      </c>
      <c r="D12" s="8" t="str">
        <f>'dsDNA Standard Curve'!E9</f>
        <v>Unknown 6</v>
      </c>
      <c r="E12" s="2" t="e">
        <f>'dsDNA Standard Curve'!N51</f>
        <v>#DIV/0!</v>
      </c>
      <c r="F12" s="2" t="e">
        <f t="shared" si="0"/>
        <v>#DIV/0!</v>
      </c>
      <c r="H12" s="8" t="e">
        <f>'dsDNA Standard Curve'!O51</f>
        <v>#DIV/0!</v>
      </c>
    </row>
    <row r="13" spans="2:8" x14ac:dyDescent="0.25">
      <c r="B13" s="14">
        <v>1</v>
      </c>
      <c r="C13" s="15">
        <v>1</v>
      </c>
      <c r="D13" s="8" t="str">
        <f>'dsDNA Standard Curve'!E10</f>
        <v>Unknown 7</v>
      </c>
      <c r="E13" s="2" t="e">
        <f>'dsDNA Standard Curve'!N52</f>
        <v>#DIV/0!</v>
      </c>
      <c r="F13" s="2" t="e">
        <f t="shared" si="0"/>
        <v>#DIV/0!</v>
      </c>
      <c r="H13" s="8" t="e">
        <f>'dsDNA Standard Curve'!O52</f>
        <v>#DIV/0!</v>
      </c>
    </row>
    <row r="14" spans="2:8" x14ac:dyDescent="0.25">
      <c r="B14" s="14">
        <v>1</v>
      </c>
      <c r="C14" s="15">
        <v>1</v>
      </c>
      <c r="D14" s="8" t="str">
        <f>'dsDNA Standard Curve'!E11</f>
        <v>Unknown 8</v>
      </c>
      <c r="E14" s="2" t="e">
        <f>'dsDNA Standard Curve'!N53</f>
        <v>#DIV/0!</v>
      </c>
      <c r="F14" s="2" t="e">
        <f t="shared" si="0"/>
        <v>#DIV/0!</v>
      </c>
      <c r="H14" s="8" t="e">
        <f>'dsDNA Standard Curve'!O53</f>
        <v>#DIV/0!</v>
      </c>
    </row>
    <row r="15" spans="2:8" x14ac:dyDescent="0.25">
      <c r="B15" s="14">
        <v>1</v>
      </c>
      <c r="C15" s="15">
        <v>1</v>
      </c>
      <c r="D15" s="8" t="str">
        <f>'dsDNA Standard Curve'!F4</f>
        <v>Unknown 9</v>
      </c>
      <c r="E15" s="2" t="e">
        <f>'dsDNA Standard Curve'!N54</f>
        <v>#DIV/0!</v>
      </c>
      <c r="F15" s="2" t="e">
        <f t="shared" si="0"/>
        <v>#DIV/0!</v>
      </c>
      <c r="H15" s="8" t="e">
        <f>'dsDNA Standard Curve'!O54</f>
        <v>#DIV/0!</v>
      </c>
    </row>
    <row r="16" spans="2:8" x14ac:dyDescent="0.25">
      <c r="B16" s="14">
        <v>1</v>
      </c>
      <c r="C16" s="15">
        <v>1</v>
      </c>
      <c r="D16" t="str">
        <f>'dsDNA Standard Curve'!F5</f>
        <v>Unknown 10</v>
      </c>
      <c r="E16" s="2" t="e">
        <f>'dsDNA Standard Curve'!N55</f>
        <v>#DIV/0!</v>
      </c>
      <c r="F16" s="2" t="e">
        <f t="shared" si="0"/>
        <v>#DIV/0!</v>
      </c>
      <c r="H16" s="8" t="e">
        <f>'dsDNA Standard Curve'!O55</f>
        <v>#DIV/0!</v>
      </c>
    </row>
    <row r="17" spans="2:8" x14ac:dyDescent="0.25">
      <c r="B17" s="14">
        <v>1</v>
      </c>
      <c r="C17" s="15">
        <v>1</v>
      </c>
      <c r="D17" t="str">
        <f>'dsDNA Standard Curve'!F6</f>
        <v>Unknown 11</v>
      </c>
      <c r="E17" s="2" t="e">
        <f>'dsDNA Standard Curve'!N56</f>
        <v>#DIV/0!</v>
      </c>
      <c r="F17" s="2" t="e">
        <f t="shared" si="0"/>
        <v>#DIV/0!</v>
      </c>
      <c r="H17" s="8" t="e">
        <f>'dsDNA Standard Curve'!O56</f>
        <v>#DIV/0!</v>
      </c>
    </row>
    <row r="18" spans="2:8" x14ac:dyDescent="0.25">
      <c r="B18" s="14">
        <v>1</v>
      </c>
      <c r="C18" s="15">
        <v>1</v>
      </c>
      <c r="D18" t="str">
        <f>'dsDNA Standard Curve'!F7</f>
        <v>Unknown 12</v>
      </c>
      <c r="E18" s="2" t="e">
        <f>'dsDNA Standard Curve'!N57</f>
        <v>#DIV/0!</v>
      </c>
      <c r="F18" s="2" t="e">
        <f t="shared" si="0"/>
        <v>#DIV/0!</v>
      </c>
      <c r="H18" s="8" t="e">
        <f>'dsDNA Standard Curve'!O57</f>
        <v>#DIV/0!</v>
      </c>
    </row>
    <row r="19" spans="2:8" x14ac:dyDescent="0.25">
      <c r="B19" s="14">
        <v>1</v>
      </c>
      <c r="C19" s="15">
        <v>1</v>
      </c>
      <c r="D19" t="str">
        <f>'dsDNA Standard Curve'!F8</f>
        <v>Unknown 13</v>
      </c>
      <c r="E19" s="2" t="e">
        <f>'dsDNA Standard Curve'!N58</f>
        <v>#DIV/0!</v>
      </c>
      <c r="F19" s="2" t="e">
        <f t="shared" si="0"/>
        <v>#DIV/0!</v>
      </c>
      <c r="H19" s="8" t="e">
        <f>'dsDNA Standard Curve'!O58</f>
        <v>#DIV/0!</v>
      </c>
    </row>
    <row r="20" spans="2:8" x14ac:dyDescent="0.25">
      <c r="B20" s="14">
        <v>1</v>
      </c>
      <c r="C20" s="15">
        <v>1</v>
      </c>
      <c r="D20" t="str">
        <f>'dsDNA Standard Curve'!F9</f>
        <v>Unknown 14</v>
      </c>
      <c r="E20" s="2" t="e">
        <f>'dsDNA Standard Curve'!N59</f>
        <v>#DIV/0!</v>
      </c>
      <c r="F20" s="2" t="e">
        <f t="shared" si="0"/>
        <v>#DIV/0!</v>
      </c>
      <c r="H20" s="8" t="e">
        <f>'dsDNA Standard Curve'!O59</f>
        <v>#DIV/0!</v>
      </c>
    </row>
    <row r="21" spans="2:8" x14ac:dyDescent="0.25">
      <c r="B21" s="14">
        <v>1</v>
      </c>
      <c r="C21" s="15">
        <v>1</v>
      </c>
      <c r="D21" t="str">
        <f>'dsDNA Standard Curve'!F10</f>
        <v>Unknown 15</v>
      </c>
      <c r="E21" s="2" t="e">
        <f>'dsDNA Standard Curve'!N60</f>
        <v>#DIV/0!</v>
      </c>
      <c r="F21" s="2" t="e">
        <f t="shared" si="0"/>
        <v>#DIV/0!</v>
      </c>
      <c r="H21" s="8" t="e">
        <f>'dsDNA Standard Curve'!O60</f>
        <v>#DIV/0!</v>
      </c>
    </row>
    <row r="22" spans="2:8" x14ac:dyDescent="0.25">
      <c r="B22" s="14">
        <v>1</v>
      </c>
      <c r="C22" s="15">
        <v>1</v>
      </c>
      <c r="D22" t="str">
        <f>'dsDNA Standard Curve'!F11</f>
        <v>Unknown 16</v>
      </c>
      <c r="E22" s="2" t="e">
        <f>'dsDNA Standard Curve'!N61</f>
        <v>#DIV/0!</v>
      </c>
      <c r="F22" s="2" t="e">
        <f t="shared" si="0"/>
        <v>#DIV/0!</v>
      </c>
      <c r="H22" s="8" t="e">
        <f>'dsDNA Standard Curve'!O61</f>
        <v>#DIV/0!</v>
      </c>
    </row>
    <row r="23" spans="2:8" x14ac:dyDescent="0.25">
      <c r="B23" s="14">
        <v>1</v>
      </c>
      <c r="C23" s="15">
        <v>1</v>
      </c>
      <c r="D23" t="str">
        <f>'dsDNA Standard Curve'!G4</f>
        <v>Unknown 17</v>
      </c>
      <c r="E23" s="2" t="e">
        <f>'dsDNA Standard Curve'!N62</f>
        <v>#DIV/0!</v>
      </c>
      <c r="F23" s="2" t="e">
        <f t="shared" si="0"/>
        <v>#DIV/0!</v>
      </c>
      <c r="H23" s="8" t="e">
        <f>'dsDNA Standard Curve'!O62</f>
        <v>#DIV/0!</v>
      </c>
    </row>
    <row r="24" spans="2:8" x14ac:dyDescent="0.25">
      <c r="B24" s="14">
        <v>1</v>
      </c>
      <c r="C24" s="15">
        <v>1</v>
      </c>
      <c r="D24" t="str">
        <f>'dsDNA Standard Curve'!G5</f>
        <v>Unknown 18</v>
      </c>
      <c r="E24" s="2" t="e">
        <f>'dsDNA Standard Curve'!N63</f>
        <v>#DIV/0!</v>
      </c>
      <c r="F24" s="2" t="e">
        <f t="shared" si="0"/>
        <v>#DIV/0!</v>
      </c>
      <c r="H24" s="8" t="e">
        <f>'dsDNA Standard Curve'!O63</f>
        <v>#DIV/0!</v>
      </c>
    </row>
    <row r="25" spans="2:8" x14ac:dyDescent="0.25">
      <c r="B25" s="14">
        <v>1</v>
      </c>
      <c r="C25" s="15">
        <v>1</v>
      </c>
      <c r="D25" t="str">
        <f>'dsDNA Standard Curve'!G6</f>
        <v>Unknown 19</v>
      </c>
      <c r="E25" s="2" t="e">
        <f>'dsDNA Standard Curve'!N64</f>
        <v>#DIV/0!</v>
      </c>
      <c r="F25" s="2" t="e">
        <f t="shared" si="0"/>
        <v>#DIV/0!</v>
      </c>
      <c r="H25" s="8" t="e">
        <f>'dsDNA Standard Curve'!O64</f>
        <v>#DIV/0!</v>
      </c>
    </row>
    <row r="26" spans="2:8" x14ac:dyDescent="0.25">
      <c r="B26" s="14">
        <v>1</v>
      </c>
      <c r="C26" s="15">
        <v>1</v>
      </c>
      <c r="D26" t="str">
        <f>'dsDNA Standard Curve'!G7</f>
        <v>Unknown 20</v>
      </c>
      <c r="E26" s="2" t="e">
        <f>'dsDNA Standard Curve'!N65</f>
        <v>#DIV/0!</v>
      </c>
      <c r="F26" s="2" t="e">
        <f t="shared" si="0"/>
        <v>#DIV/0!</v>
      </c>
      <c r="H26" s="8" t="e">
        <f>'dsDNA Standard Curve'!O65</f>
        <v>#DIV/0!</v>
      </c>
    </row>
    <row r="27" spans="2:8" x14ac:dyDescent="0.25">
      <c r="B27" s="14">
        <v>1</v>
      </c>
      <c r="C27" s="15">
        <v>1</v>
      </c>
      <c r="D27" t="str">
        <f>'dsDNA Standard Curve'!G8</f>
        <v>Unknown 21</v>
      </c>
      <c r="E27" s="2" t="e">
        <f>'dsDNA Standard Curve'!N66</f>
        <v>#DIV/0!</v>
      </c>
      <c r="F27" s="2" t="e">
        <f t="shared" si="0"/>
        <v>#DIV/0!</v>
      </c>
      <c r="H27" s="8" t="e">
        <f>'dsDNA Standard Curve'!O66</f>
        <v>#DIV/0!</v>
      </c>
    </row>
    <row r="28" spans="2:8" x14ac:dyDescent="0.25">
      <c r="B28" s="14">
        <v>1</v>
      </c>
      <c r="C28" s="15">
        <v>1</v>
      </c>
      <c r="D28" t="str">
        <f>'dsDNA Standard Curve'!G9</f>
        <v>Unknown 22</v>
      </c>
      <c r="E28" s="2" t="e">
        <f>'dsDNA Standard Curve'!N67</f>
        <v>#DIV/0!</v>
      </c>
      <c r="F28" s="2" t="e">
        <f t="shared" si="0"/>
        <v>#DIV/0!</v>
      </c>
      <c r="H28" s="8" t="e">
        <f>'dsDNA Standard Curve'!O67</f>
        <v>#DIV/0!</v>
      </c>
    </row>
    <row r="29" spans="2:8" x14ac:dyDescent="0.25">
      <c r="B29" s="14">
        <v>1</v>
      </c>
      <c r="C29" s="15">
        <v>1</v>
      </c>
      <c r="D29" t="str">
        <f>'dsDNA Standard Curve'!G10</f>
        <v>Unknown 23</v>
      </c>
      <c r="E29" s="2" t="e">
        <f>'dsDNA Standard Curve'!N68</f>
        <v>#DIV/0!</v>
      </c>
      <c r="F29" s="2" t="e">
        <f t="shared" si="0"/>
        <v>#DIV/0!</v>
      </c>
      <c r="H29" s="8" t="e">
        <f>'dsDNA Standard Curve'!O68</f>
        <v>#DIV/0!</v>
      </c>
    </row>
    <row r="30" spans="2:8" x14ac:dyDescent="0.25">
      <c r="B30" s="14">
        <v>1</v>
      </c>
      <c r="C30" s="15">
        <v>1</v>
      </c>
      <c r="D30" t="str">
        <f>'dsDNA Standard Curve'!G11</f>
        <v>Unknown 24</v>
      </c>
      <c r="E30" s="2" t="e">
        <f>'dsDNA Standard Curve'!N69</f>
        <v>#DIV/0!</v>
      </c>
      <c r="F30" s="2" t="e">
        <f t="shared" si="0"/>
        <v>#DIV/0!</v>
      </c>
      <c r="H30" s="8" t="e">
        <f>'dsDNA Standard Curve'!O69</f>
        <v>#DIV/0!</v>
      </c>
    </row>
    <row r="31" spans="2:8" x14ac:dyDescent="0.25">
      <c r="B31" s="14">
        <v>1</v>
      </c>
      <c r="C31" s="15">
        <v>1</v>
      </c>
      <c r="D31" s="8" t="str">
        <f>'dsDNA Standard Curve'!H4</f>
        <v>Unknown 25</v>
      </c>
      <c r="E31" s="2" t="e">
        <f>'dsDNA Standard Curve'!N70</f>
        <v>#DIV/0!</v>
      </c>
      <c r="F31" s="2" t="e">
        <f t="shared" ref="F31:F86" si="1">E31/C31*B31</f>
        <v>#DIV/0!</v>
      </c>
      <c r="G31" s="8"/>
      <c r="H31" s="8" t="e">
        <f>'dsDNA Standard Curve'!O70</f>
        <v>#DIV/0!</v>
      </c>
    </row>
    <row r="32" spans="2:8" s="8" customFormat="1" x14ac:dyDescent="0.25">
      <c r="B32" s="14">
        <v>1</v>
      </c>
      <c r="C32" s="15">
        <v>1</v>
      </c>
      <c r="D32" s="8" t="str">
        <f>'dsDNA Standard Curve'!H5</f>
        <v>Unknown 26</v>
      </c>
      <c r="E32" s="2" t="e">
        <f>'dsDNA Standard Curve'!N71</f>
        <v>#DIV/0!</v>
      </c>
      <c r="F32" s="2" t="e">
        <f t="shared" si="1"/>
        <v>#DIV/0!</v>
      </c>
      <c r="H32" s="8" t="e">
        <f>'dsDNA Standard Curve'!O71</f>
        <v>#DIV/0!</v>
      </c>
    </row>
    <row r="33" spans="2:8" s="8" customFormat="1" x14ac:dyDescent="0.25">
      <c r="B33" s="14">
        <v>1</v>
      </c>
      <c r="C33" s="15">
        <v>1</v>
      </c>
      <c r="D33" s="8" t="str">
        <f>'dsDNA Standard Curve'!H6</f>
        <v>Unknown 27</v>
      </c>
      <c r="E33" s="2" t="e">
        <f>'dsDNA Standard Curve'!N72</f>
        <v>#DIV/0!</v>
      </c>
      <c r="F33" s="2" t="e">
        <f t="shared" si="1"/>
        <v>#DIV/0!</v>
      </c>
      <c r="H33" s="8" t="e">
        <f>'dsDNA Standard Curve'!O72</f>
        <v>#DIV/0!</v>
      </c>
    </row>
    <row r="34" spans="2:8" s="8" customFormat="1" x14ac:dyDescent="0.25">
      <c r="B34" s="14">
        <v>1</v>
      </c>
      <c r="C34" s="15">
        <v>1</v>
      </c>
      <c r="D34" s="8" t="str">
        <f>'dsDNA Standard Curve'!H7</f>
        <v>Unknown 28</v>
      </c>
      <c r="E34" s="2" t="e">
        <f>'dsDNA Standard Curve'!N73</f>
        <v>#DIV/0!</v>
      </c>
      <c r="F34" s="2" t="e">
        <f t="shared" si="1"/>
        <v>#DIV/0!</v>
      </c>
      <c r="H34" s="8" t="e">
        <f>'dsDNA Standard Curve'!O73</f>
        <v>#DIV/0!</v>
      </c>
    </row>
    <row r="35" spans="2:8" s="8" customFormat="1" x14ac:dyDescent="0.25">
      <c r="B35" s="14">
        <v>1</v>
      </c>
      <c r="C35" s="15">
        <v>1</v>
      </c>
      <c r="D35" s="8" t="str">
        <f>'dsDNA Standard Curve'!H8</f>
        <v>Unknown 29</v>
      </c>
      <c r="E35" s="2" t="e">
        <f>'dsDNA Standard Curve'!N74</f>
        <v>#DIV/0!</v>
      </c>
      <c r="F35" s="2" t="e">
        <f t="shared" si="1"/>
        <v>#DIV/0!</v>
      </c>
      <c r="H35" s="8" t="e">
        <f>'dsDNA Standard Curve'!O74</f>
        <v>#DIV/0!</v>
      </c>
    </row>
    <row r="36" spans="2:8" s="8" customFormat="1" x14ac:dyDescent="0.25">
      <c r="B36" s="14">
        <v>1</v>
      </c>
      <c r="C36" s="15">
        <v>1</v>
      </c>
      <c r="D36" s="8" t="str">
        <f>'dsDNA Standard Curve'!H9</f>
        <v>Unknown 30</v>
      </c>
      <c r="E36" s="2" t="e">
        <f>'dsDNA Standard Curve'!N75</f>
        <v>#DIV/0!</v>
      </c>
      <c r="F36" s="2" t="e">
        <f t="shared" si="1"/>
        <v>#DIV/0!</v>
      </c>
      <c r="H36" s="8" t="e">
        <f>'dsDNA Standard Curve'!O75</f>
        <v>#DIV/0!</v>
      </c>
    </row>
    <row r="37" spans="2:8" s="8" customFormat="1" x14ac:dyDescent="0.25">
      <c r="B37" s="14">
        <v>1</v>
      </c>
      <c r="C37" s="15">
        <v>1</v>
      </c>
      <c r="D37" s="8" t="str">
        <f>'dsDNA Standard Curve'!H10</f>
        <v>Unknown 31</v>
      </c>
      <c r="E37" s="2" t="e">
        <f>'dsDNA Standard Curve'!N76</f>
        <v>#DIV/0!</v>
      </c>
      <c r="F37" s="2" t="e">
        <f t="shared" si="1"/>
        <v>#DIV/0!</v>
      </c>
      <c r="H37" s="8" t="e">
        <f>'dsDNA Standard Curve'!O76</f>
        <v>#DIV/0!</v>
      </c>
    </row>
    <row r="38" spans="2:8" s="8" customFormat="1" x14ac:dyDescent="0.25">
      <c r="B38" s="14">
        <v>1</v>
      </c>
      <c r="C38" s="15">
        <v>1</v>
      </c>
      <c r="D38" s="8" t="str">
        <f>'dsDNA Standard Curve'!H11</f>
        <v>Unknown 32</v>
      </c>
      <c r="E38" s="2" t="e">
        <f>'dsDNA Standard Curve'!N77</f>
        <v>#DIV/0!</v>
      </c>
      <c r="F38" s="2" t="e">
        <f t="shared" si="1"/>
        <v>#DIV/0!</v>
      </c>
      <c r="H38" s="8" t="e">
        <f>'dsDNA Standard Curve'!O77</f>
        <v>#DIV/0!</v>
      </c>
    </row>
    <row r="39" spans="2:8" s="8" customFormat="1" x14ac:dyDescent="0.25">
      <c r="B39" s="14">
        <v>1</v>
      </c>
      <c r="C39" s="15">
        <v>1</v>
      </c>
      <c r="D39" s="8" t="str">
        <f>'dsDNA Standard Curve'!I4</f>
        <v>Unknown 33</v>
      </c>
      <c r="E39" s="2" t="e">
        <f>'dsDNA Standard Curve'!N78</f>
        <v>#DIV/0!</v>
      </c>
      <c r="F39" s="2" t="e">
        <f t="shared" si="1"/>
        <v>#DIV/0!</v>
      </c>
      <c r="H39" s="8" t="e">
        <f>'dsDNA Standard Curve'!O78</f>
        <v>#DIV/0!</v>
      </c>
    </row>
    <row r="40" spans="2:8" s="8" customFormat="1" x14ac:dyDescent="0.25">
      <c r="B40" s="14">
        <v>1</v>
      </c>
      <c r="C40" s="15">
        <v>1</v>
      </c>
      <c r="D40" s="8" t="str">
        <f>'dsDNA Standard Curve'!I5</f>
        <v>Unknown 34</v>
      </c>
      <c r="E40" s="2" t="e">
        <f>'dsDNA Standard Curve'!N79</f>
        <v>#DIV/0!</v>
      </c>
      <c r="F40" s="2" t="e">
        <f t="shared" si="1"/>
        <v>#DIV/0!</v>
      </c>
      <c r="H40" s="8" t="e">
        <f>'dsDNA Standard Curve'!O79</f>
        <v>#DIV/0!</v>
      </c>
    </row>
    <row r="41" spans="2:8" s="8" customFormat="1" x14ac:dyDescent="0.25">
      <c r="B41" s="14">
        <v>1</v>
      </c>
      <c r="C41" s="15">
        <v>1</v>
      </c>
      <c r="D41" s="8" t="str">
        <f>'dsDNA Standard Curve'!I6</f>
        <v>Unknown 35</v>
      </c>
      <c r="E41" s="2" t="e">
        <f>'dsDNA Standard Curve'!N80</f>
        <v>#DIV/0!</v>
      </c>
      <c r="F41" s="2" t="e">
        <f t="shared" si="1"/>
        <v>#DIV/0!</v>
      </c>
      <c r="H41" s="8" t="e">
        <f>'dsDNA Standard Curve'!O80</f>
        <v>#DIV/0!</v>
      </c>
    </row>
    <row r="42" spans="2:8" s="8" customFormat="1" x14ac:dyDescent="0.25">
      <c r="B42" s="14">
        <v>1</v>
      </c>
      <c r="C42" s="15">
        <v>1</v>
      </c>
      <c r="D42" s="8" t="str">
        <f>'dsDNA Standard Curve'!I7</f>
        <v>Unknown 36</v>
      </c>
      <c r="E42" s="2" t="e">
        <f>'dsDNA Standard Curve'!N81</f>
        <v>#DIV/0!</v>
      </c>
      <c r="F42" s="2" t="e">
        <f t="shared" si="1"/>
        <v>#DIV/0!</v>
      </c>
      <c r="H42" s="8" t="e">
        <f>'dsDNA Standard Curve'!O81</f>
        <v>#DIV/0!</v>
      </c>
    </row>
    <row r="43" spans="2:8" s="8" customFormat="1" x14ac:dyDescent="0.25">
      <c r="B43" s="14">
        <v>1</v>
      </c>
      <c r="C43" s="15">
        <v>1</v>
      </c>
      <c r="D43" s="8" t="str">
        <f>'dsDNA Standard Curve'!I8</f>
        <v>Unknown 37</v>
      </c>
      <c r="E43" s="2" t="e">
        <f>'dsDNA Standard Curve'!N82</f>
        <v>#DIV/0!</v>
      </c>
      <c r="F43" s="2" t="e">
        <f t="shared" si="1"/>
        <v>#DIV/0!</v>
      </c>
      <c r="H43" s="8" t="e">
        <f>'dsDNA Standard Curve'!O82</f>
        <v>#DIV/0!</v>
      </c>
    </row>
    <row r="44" spans="2:8" s="8" customFormat="1" x14ac:dyDescent="0.25">
      <c r="B44" s="14">
        <v>1</v>
      </c>
      <c r="C44" s="15">
        <v>1</v>
      </c>
      <c r="D44" s="8" t="str">
        <f>'dsDNA Standard Curve'!I9</f>
        <v>Unknown 38</v>
      </c>
      <c r="E44" s="2" t="e">
        <f>'dsDNA Standard Curve'!N83</f>
        <v>#DIV/0!</v>
      </c>
      <c r="F44" s="2" t="e">
        <f t="shared" si="1"/>
        <v>#DIV/0!</v>
      </c>
      <c r="H44" s="8" t="e">
        <f>'dsDNA Standard Curve'!O83</f>
        <v>#DIV/0!</v>
      </c>
    </row>
    <row r="45" spans="2:8" s="8" customFormat="1" x14ac:dyDescent="0.25">
      <c r="B45" s="14">
        <v>1</v>
      </c>
      <c r="C45" s="15">
        <v>1</v>
      </c>
      <c r="D45" s="8" t="str">
        <f>'dsDNA Standard Curve'!I10</f>
        <v>Unknown 39</v>
      </c>
      <c r="E45" s="2" t="e">
        <f>'dsDNA Standard Curve'!N84</f>
        <v>#DIV/0!</v>
      </c>
      <c r="F45" s="2" t="e">
        <f t="shared" si="1"/>
        <v>#DIV/0!</v>
      </c>
      <c r="H45" s="8" t="e">
        <f>'dsDNA Standard Curve'!O84</f>
        <v>#DIV/0!</v>
      </c>
    </row>
    <row r="46" spans="2:8" s="8" customFormat="1" x14ac:dyDescent="0.25">
      <c r="B46" s="14">
        <v>1</v>
      </c>
      <c r="C46" s="15">
        <v>1</v>
      </c>
      <c r="D46" s="8" t="str">
        <f>'dsDNA Standard Curve'!I11</f>
        <v>Unknown 40</v>
      </c>
      <c r="E46" s="2" t="e">
        <f>'dsDNA Standard Curve'!N85</f>
        <v>#DIV/0!</v>
      </c>
      <c r="F46" s="2" t="e">
        <f t="shared" si="1"/>
        <v>#DIV/0!</v>
      </c>
      <c r="H46" s="8" t="e">
        <f>'dsDNA Standard Curve'!O85</f>
        <v>#DIV/0!</v>
      </c>
    </row>
    <row r="47" spans="2:8" s="8" customFormat="1" x14ac:dyDescent="0.25">
      <c r="B47" s="14">
        <v>1</v>
      </c>
      <c r="C47" s="15">
        <v>1</v>
      </c>
      <c r="D47" s="8" t="str">
        <f>'dsDNA Standard Curve'!J4</f>
        <v>Unknown 41</v>
      </c>
      <c r="E47" s="2" t="e">
        <f>'dsDNA Standard Curve'!N86</f>
        <v>#DIV/0!</v>
      </c>
      <c r="F47" s="2" t="e">
        <f t="shared" si="1"/>
        <v>#DIV/0!</v>
      </c>
      <c r="H47" s="8" t="e">
        <f>'dsDNA Standard Curve'!O86</f>
        <v>#DIV/0!</v>
      </c>
    </row>
    <row r="48" spans="2:8" s="8" customFormat="1" x14ac:dyDescent="0.25">
      <c r="B48" s="14">
        <v>1</v>
      </c>
      <c r="C48" s="15">
        <v>1</v>
      </c>
      <c r="D48" s="8" t="str">
        <f>'dsDNA Standard Curve'!J5</f>
        <v>Unknown 42</v>
      </c>
      <c r="E48" s="2" t="e">
        <f>'dsDNA Standard Curve'!N87</f>
        <v>#DIV/0!</v>
      </c>
      <c r="F48" s="2" t="e">
        <f t="shared" si="1"/>
        <v>#DIV/0!</v>
      </c>
      <c r="H48" s="8" t="e">
        <f>'dsDNA Standard Curve'!O87</f>
        <v>#DIV/0!</v>
      </c>
    </row>
    <row r="49" spans="2:8" s="8" customFormat="1" x14ac:dyDescent="0.25">
      <c r="B49" s="14">
        <v>1</v>
      </c>
      <c r="C49" s="15">
        <v>1</v>
      </c>
      <c r="D49" s="8" t="str">
        <f>'dsDNA Standard Curve'!J6</f>
        <v>Unknown 43</v>
      </c>
      <c r="E49" s="2" t="e">
        <f>'dsDNA Standard Curve'!N88</f>
        <v>#DIV/0!</v>
      </c>
      <c r="F49" s="2" t="e">
        <f t="shared" si="1"/>
        <v>#DIV/0!</v>
      </c>
      <c r="H49" s="8" t="e">
        <f>'dsDNA Standard Curve'!O88</f>
        <v>#DIV/0!</v>
      </c>
    </row>
    <row r="50" spans="2:8" s="8" customFormat="1" x14ac:dyDescent="0.25">
      <c r="B50" s="14">
        <v>1</v>
      </c>
      <c r="C50" s="15">
        <v>1</v>
      </c>
      <c r="D50" s="8" t="str">
        <f>'dsDNA Standard Curve'!J7</f>
        <v>Unknown 44</v>
      </c>
      <c r="E50" s="2" t="e">
        <f>'dsDNA Standard Curve'!N89</f>
        <v>#DIV/0!</v>
      </c>
      <c r="F50" s="2" t="e">
        <f t="shared" si="1"/>
        <v>#DIV/0!</v>
      </c>
      <c r="H50" s="8" t="e">
        <f>'dsDNA Standard Curve'!O89</f>
        <v>#DIV/0!</v>
      </c>
    </row>
    <row r="51" spans="2:8" s="8" customFormat="1" x14ac:dyDescent="0.25">
      <c r="B51" s="14">
        <v>1</v>
      </c>
      <c r="C51" s="15">
        <v>1</v>
      </c>
      <c r="D51" s="8" t="str">
        <f>'dsDNA Standard Curve'!J8</f>
        <v>Unknown 45</v>
      </c>
      <c r="E51" s="2" t="e">
        <f>'dsDNA Standard Curve'!N90</f>
        <v>#DIV/0!</v>
      </c>
      <c r="F51" s="2" t="e">
        <f t="shared" si="1"/>
        <v>#DIV/0!</v>
      </c>
      <c r="H51" s="8" t="e">
        <f>'dsDNA Standard Curve'!O90</f>
        <v>#DIV/0!</v>
      </c>
    </row>
    <row r="52" spans="2:8" s="8" customFormat="1" x14ac:dyDescent="0.25">
      <c r="B52" s="14">
        <v>1</v>
      </c>
      <c r="C52" s="15">
        <v>1</v>
      </c>
      <c r="D52" s="8" t="str">
        <f>'dsDNA Standard Curve'!J9</f>
        <v>Unknown 46</v>
      </c>
      <c r="E52" s="2" t="e">
        <f>'dsDNA Standard Curve'!N91</f>
        <v>#DIV/0!</v>
      </c>
      <c r="F52" s="2" t="e">
        <f t="shared" si="1"/>
        <v>#DIV/0!</v>
      </c>
      <c r="H52" s="8" t="e">
        <f>'dsDNA Standard Curve'!O91</f>
        <v>#DIV/0!</v>
      </c>
    </row>
    <row r="53" spans="2:8" s="8" customFormat="1" x14ac:dyDescent="0.25">
      <c r="B53" s="14">
        <v>1</v>
      </c>
      <c r="C53" s="15">
        <v>1</v>
      </c>
      <c r="D53" s="8" t="str">
        <f>'dsDNA Standard Curve'!J10</f>
        <v>Unknown 47</v>
      </c>
      <c r="E53" s="2" t="e">
        <f>'dsDNA Standard Curve'!N92</f>
        <v>#DIV/0!</v>
      </c>
      <c r="F53" s="2" t="e">
        <f t="shared" si="1"/>
        <v>#DIV/0!</v>
      </c>
      <c r="H53" s="8" t="e">
        <f>'dsDNA Standard Curve'!O92</f>
        <v>#DIV/0!</v>
      </c>
    </row>
    <row r="54" spans="2:8" s="8" customFormat="1" x14ac:dyDescent="0.25">
      <c r="B54" s="14">
        <v>1</v>
      </c>
      <c r="C54" s="15">
        <v>1</v>
      </c>
      <c r="D54" s="8" t="str">
        <f>'dsDNA Standard Curve'!J11</f>
        <v>Unknown 48</v>
      </c>
      <c r="E54" s="2" t="e">
        <f>'dsDNA Standard Curve'!N93</f>
        <v>#DIV/0!</v>
      </c>
      <c r="F54" s="2" t="e">
        <f t="shared" si="1"/>
        <v>#DIV/0!</v>
      </c>
      <c r="H54" s="8" t="e">
        <f>'dsDNA Standard Curve'!O93</f>
        <v>#DIV/0!</v>
      </c>
    </row>
    <row r="55" spans="2:8" s="8" customFormat="1" x14ac:dyDescent="0.25">
      <c r="B55" s="14">
        <v>1</v>
      </c>
      <c r="C55" s="15">
        <v>1</v>
      </c>
      <c r="D55" s="8" t="str">
        <f>'dsDNA Standard Curve'!K4</f>
        <v>Unknown 49</v>
      </c>
      <c r="E55" s="2" t="e">
        <f>'dsDNA Standard Curve'!N94</f>
        <v>#DIV/0!</v>
      </c>
      <c r="F55" s="2" t="e">
        <f t="shared" si="1"/>
        <v>#DIV/0!</v>
      </c>
      <c r="H55" s="8" t="e">
        <f>'dsDNA Standard Curve'!O94</f>
        <v>#DIV/0!</v>
      </c>
    </row>
    <row r="56" spans="2:8" s="8" customFormat="1" x14ac:dyDescent="0.25">
      <c r="B56" s="14">
        <v>1</v>
      </c>
      <c r="C56" s="15">
        <v>1</v>
      </c>
      <c r="D56" s="8" t="str">
        <f>'dsDNA Standard Curve'!K5</f>
        <v>Unknown 50</v>
      </c>
      <c r="E56" s="2" t="e">
        <f>'dsDNA Standard Curve'!N95</f>
        <v>#DIV/0!</v>
      </c>
      <c r="F56" s="2" t="e">
        <f t="shared" si="1"/>
        <v>#DIV/0!</v>
      </c>
      <c r="H56" s="8" t="e">
        <f>'dsDNA Standard Curve'!O95</f>
        <v>#DIV/0!</v>
      </c>
    </row>
    <row r="57" spans="2:8" s="8" customFormat="1" x14ac:dyDescent="0.25">
      <c r="B57" s="14">
        <v>1</v>
      </c>
      <c r="C57" s="15">
        <v>1</v>
      </c>
      <c r="D57" s="8" t="str">
        <f>'dsDNA Standard Curve'!K6</f>
        <v>Unknown 51</v>
      </c>
      <c r="E57" s="2" t="e">
        <f>'dsDNA Standard Curve'!N96</f>
        <v>#DIV/0!</v>
      </c>
      <c r="F57" s="2" t="e">
        <f t="shared" si="1"/>
        <v>#DIV/0!</v>
      </c>
      <c r="H57" s="8" t="e">
        <f>'dsDNA Standard Curve'!O96</f>
        <v>#DIV/0!</v>
      </c>
    </row>
    <row r="58" spans="2:8" s="8" customFormat="1" x14ac:dyDescent="0.25">
      <c r="B58" s="14">
        <v>1</v>
      </c>
      <c r="C58" s="15">
        <v>1</v>
      </c>
      <c r="D58" s="8" t="str">
        <f>'dsDNA Standard Curve'!K7</f>
        <v>Unknown 52</v>
      </c>
      <c r="E58" s="2" t="e">
        <f>'dsDNA Standard Curve'!N97</f>
        <v>#DIV/0!</v>
      </c>
      <c r="F58" s="2" t="e">
        <f t="shared" si="1"/>
        <v>#DIV/0!</v>
      </c>
      <c r="H58" s="8" t="e">
        <f>'dsDNA Standard Curve'!O97</f>
        <v>#DIV/0!</v>
      </c>
    </row>
    <row r="59" spans="2:8" s="8" customFormat="1" x14ac:dyDescent="0.25">
      <c r="B59" s="14">
        <v>1</v>
      </c>
      <c r="C59" s="15">
        <v>1</v>
      </c>
      <c r="D59" s="8" t="str">
        <f>'dsDNA Standard Curve'!K8</f>
        <v>Unknown 53</v>
      </c>
      <c r="E59" s="2" t="e">
        <f>'dsDNA Standard Curve'!N98</f>
        <v>#DIV/0!</v>
      </c>
      <c r="F59" s="2" t="e">
        <f t="shared" si="1"/>
        <v>#DIV/0!</v>
      </c>
      <c r="H59" s="8" t="e">
        <f>'dsDNA Standard Curve'!O98</f>
        <v>#DIV/0!</v>
      </c>
    </row>
    <row r="60" spans="2:8" s="8" customFormat="1" x14ac:dyDescent="0.25">
      <c r="B60" s="14">
        <v>1</v>
      </c>
      <c r="C60" s="15">
        <v>1</v>
      </c>
      <c r="D60" s="8" t="str">
        <f>'dsDNA Standard Curve'!K9</f>
        <v>Unknown 54</v>
      </c>
      <c r="E60" s="2" t="e">
        <f>'dsDNA Standard Curve'!N99</f>
        <v>#DIV/0!</v>
      </c>
      <c r="F60" s="2" t="e">
        <f t="shared" si="1"/>
        <v>#DIV/0!</v>
      </c>
      <c r="H60" s="8" t="e">
        <f>'dsDNA Standard Curve'!O99</f>
        <v>#DIV/0!</v>
      </c>
    </row>
    <row r="61" spans="2:8" s="8" customFormat="1" x14ac:dyDescent="0.25">
      <c r="B61" s="14">
        <v>1</v>
      </c>
      <c r="C61" s="15">
        <v>1</v>
      </c>
      <c r="D61" s="8" t="str">
        <f>'dsDNA Standard Curve'!K10</f>
        <v>Unknown 55</v>
      </c>
      <c r="E61" s="2" t="e">
        <f>'dsDNA Standard Curve'!N100</f>
        <v>#DIV/0!</v>
      </c>
      <c r="F61" s="2" t="e">
        <f t="shared" si="1"/>
        <v>#DIV/0!</v>
      </c>
      <c r="H61" s="8" t="e">
        <f>'dsDNA Standard Curve'!O100</f>
        <v>#DIV/0!</v>
      </c>
    </row>
    <row r="62" spans="2:8" s="8" customFormat="1" x14ac:dyDescent="0.25">
      <c r="B62" s="14">
        <v>1</v>
      </c>
      <c r="C62" s="15">
        <v>1</v>
      </c>
      <c r="D62" s="8" t="str">
        <f>'dsDNA Standard Curve'!K11</f>
        <v>Unknown 56</v>
      </c>
      <c r="E62" s="2" t="e">
        <f>'dsDNA Standard Curve'!N101</f>
        <v>#DIV/0!</v>
      </c>
      <c r="F62" s="2" t="e">
        <f t="shared" si="1"/>
        <v>#DIV/0!</v>
      </c>
      <c r="H62" s="8" t="e">
        <f>'dsDNA Standard Curve'!O101</f>
        <v>#DIV/0!</v>
      </c>
    </row>
    <row r="63" spans="2:8" s="8" customFormat="1" x14ac:dyDescent="0.25">
      <c r="B63" s="14">
        <v>1</v>
      </c>
      <c r="C63" s="15">
        <v>1</v>
      </c>
      <c r="D63" s="8" t="str">
        <f>'dsDNA Standard Curve'!L4</f>
        <v>Unknown 57</v>
      </c>
      <c r="E63" s="2" t="e">
        <f>'dsDNA Standard Curve'!N102</f>
        <v>#DIV/0!</v>
      </c>
      <c r="F63" s="2" t="e">
        <f t="shared" si="1"/>
        <v>#DIV/0!</v>
      </c>
      <c r="H63" s="8" t="e">
        <f>'dsDNA Standard Curve'!O102</f>
        <v>#DIV/0!</v>
      </c>
    </row>
    <row r="64" spans="2:8" s="8" customFormat="1" x14ac:dyDescent="0.25">
      <c r="B64" s="14">
        <v>1</v>
      </c>
      <c r="C64" s="15">
        <v>1</v>
      </c>
      <c r="D64" s="8" t="str">
        <f>'dsDNA Standard Curve'!L5</f>
        <v>Unknown 58</v>
      </c>
      <c r="E64" s="2" t="e">
        <f>'dsDNA Standard Curve'!N103</f>
        <v>#DIV/0!</v>
      </c>
      <c r="F64" s="2" t="e">
        <f t="shared" si="1"/>
        <v>#DIV/0!</v>
      </c>
      <c r="H64" s="8" t="e">
        <f>'dsDNA Standard Curve'!O103</f>
        <v>#DIV/0!</v>
      </c>
    </row>
    <row r="65" spans="2:8" s="8" customFormat="1" x14ac:dyDescent="0.25">
      <c r="B65" s="14">
        <v>1</v>
      </c>
      <c r="C65" s="15">
        <v>1</v>
      </c>
      <c r="D65" s="8" t="str">
        <f>'dsDNA Standard Curve'!L6</f>
        <v>Unknown 59</v>
      </c>
      <c r="E65" s="2" t="e">
        <f>'dsDNA Standard Curve'!N104</f>
        <v>#DIV/0!</v>
      </c>
      <c r="F65" s="2" t="e">
        <f t="shared" si="1"/>
        <v>#DIV/0!</v>
      </c>
      <c r="H65" s="8" t="e">
        <f>'dsDNA Standard Curve'!O104</f>
        <v>#DIV/0!</v>
      </c>
    </row>
    <row r="66" spans="2:8" s="8" customFormat="1" x14ac:dyDescent="0.25">
      <c r="B66" s="14">
        <v>1</v>
      </c>
      <c r="C66" s="15">
        <v>1</v>
      </c>
      <c r="D66" s="8" t="str">
        <f>'dsDNA Standard Curve'!L7</f>
        <v>Unknown 60</v>
      </c>
      <c r="E66" s="2" t="e">
        <f>'dsDNA Standard Curve'!N105</f>
        <v>#DIV/0!</v>
      </c>
      <c r="F66" s="2" t="e">
        <f t="shared" si="1"/>
        <v>#DIV/0!</v>
      </c>
      <c r="H66" s="8" t="e">
        <f>'dsDNA Standard Curve'!O105</f>
        <v>#DIV/0!</v>
      </c>
    </row>
    <row r="67" spans="2:8" s="8" customFormat="1" x14ac:dyDescent="0.25">
      <c r="B67" s="14">
        <v>1</v>
      </c>
      <c r="C67" s="15">
        <v>1</v>
      </c>
      <c r="D67" s="8" t="str">
        <f>'dsDNA Standard Curve'!L8</f>
        <v>Unknown 61</v>
      </c>
      <c r="E67" s="2" t="e">
        <f>'dsDNA Standard Curve'!N106</f>
        <v>#DIV/0!</v>
      </c>
      <c r="F67" s="2" t="e">
        <f t="shared" si="1"/>
        <v>#DIV/0!</v>
      </c>
      <c r="H67" s="8" t="e">
        <f>'dsDNA Standard Curve'!O106</f>
        <v>#DIV/0!</v>
      </c>
    </row>
    <row r="68" spans="2:8" s="8" customFormat="1" x14ac:dyDescent="0.25">
      <c r="B68" s="14">
        <v>1</v>
      </c>
      <c r="C68" s="15">
        <v>1</v>
      </c>
      <c r="D68" s="8" t="str">
        <f>'dsDNA Standard Curve'!L9</f>
        <v>Unknown 62</v>
      </c>
      <c r="E68" s="2" t="e">
        <f>'dsDNA Standard Curve'!N107</f>
        <v>#DIV/0!</v>
      </c>
      <c r="F68" s="2" t="e">
        <f t="shared" si="1"/>
        <v>#DIV/0!</v>
      </c>
      <c r="H68" s="8" t="e">
        <f>'dsDNA Standard Curve'!O107</f>
        <v>#DIV/0!</v>
      </c>
    </row>
    <row r="69" spans="2:8" s="8" customFormat="1" x14ac:dyDescent="0.25">
      <c r="B69" s="14">
        <v>1</v>
      </c>
      <c r="C69" s="15">
        <v>1</v>
      </c>
      <c r="D69" s="8" t="str">
        <f>'dsDNA Standard Curve'!L10</f>
        <v>Unknown 63</v>
      </c>
      <c r="E69" s="2" t="e">
        <f>'dsDNA Standard Curve'!N108</f>
        <v>#DIV/0!</v>
      </c>
      <c r="F69" s="2" t="e">
        <f t="shared" si="1"/>
        <v>#DIV/0!</v>
      </c>
      <c r="H69" s="8" t="e">
        <f>'dsDNA Standard Curve'!O108</f>
        <v>#DIV/0!</v>
      </c>
    </row>
    <row r="70" spans="2:8" s="8" customFormat="1" x14ac:dyDescent="0.25">
      <c r="B70" s="14">
        <v>1</v>
      </c>
      <c r="C70" s="15">
        <v>1</v>
      </c>
      <c r="D70" s="8" t="str">
        <f>'dsDNA Standard Curve'!L11</f>
        <v>Unknown 64</v>
      </c>
      <c r="E70" s="2" t="e">
        <f>'dsDNA Standard Curve'!N109</f>
        <v>#DIV/0!</v>
      </c>
      <c r="F70" s="2" t="e">
        <f t="shared" si="1"/>
        <v>#DIV/0!</v>
      </c>
      <c r="H70" s="8" t="e">
        <f>'dsDNA Standard Curve'!O109</f>
        <v>#DIV/0!</v>
      </c>
    </row>
    <row r="71" spans="2:8" s="8" customFormat="1" x14ac:dyDescent="0.25">
      <c r="B71" s="14">
        <v>1</v>
      </c>
      <c r="C71" s="15">
        <v>1</v>
      </c>
      <c r="D71" s="8" t="str">
        <f>'dsDNA Standard Curve'!M4</f>
        <v>Unknown 65</v>
      </c>
      <c r="E71" s="2" t="e">
        <f>'dsDNA Standard Curve'!N110</f>
        <v>#DIV/0!</v>
      </c>
      <c r="F71" s="2" t="e">
        <f t="shared" si="1"/>
        <v>#DIV/0!</v>
      </c>
      <c r="H71" s="8" t="e">
        <f>'dsDNA Standard Curve'!O110</f>
        <v>#DIV/0!</v>
      </c>
    </row>
    <row r="72" spans="2:8" s="8" customFormat="1" x14ac:dyDescent="0.25">
      <c r="B72" s="14">
        <v>1</v>
      </c>
      <c r="C72" s="15">
        <v>1</v>
      </c>
      <c r="D72" s="8" t="str">
        <f>'dsDNA Standard Curve'!M5</f>
        <v>Unknown 66</v>
      </c>
      <c r="E72" s="2" t="e">
        <f>'dsDNA Standard Curve'!N111</f>
        <v>#DIV/0!</v>
      </c>
      <c r="F72" s="2" t="e">
        <f t="shared" si="1"/>
        <v>#DIV/0!</v>
      </c>
      <c r="H72" s="8" t="e">
        <f>'dsDNA Standard Curve'!O111</f>
        <v>#DIV/0!</v>
      </c>
    </row>
    <row r="73" spans="2:8" s="8" customFormat="1" x14ac:dyDescent="0.25">
      <c r="B73" s="14">
        <v>1</v>
      </c>
      <c r="C73" s="15">
        <v>1</v>
      </c>
      <c r="D73" s="8" t="str">
        <f>'dsDNA Standard Curve'!M6</f>
        <v>Unknown 67</v>
      </c>
      <c r="E73" s="2" t="e">
        <f>'dsDNA Standard Curve'!N112</f>
        <v>#DIV/0!</v>
      </c>
      <c r="F73" s="2" t="e">
        <f t="shared" si="1"/>
        <v>#DIV/0!</v>
      </c>
      <c r="H73" s="8" t="e">
        <f>'dsDNA Standard Curve'!O112</f>
        <v>#DIV/0!</v>
      </c>
    </row>
    <row r="74" spans="2:8" s="8" customFormat="1" x14ac:dyDescent="0.25">
      <c r="B74" s="14">
        <v>1</v>
      </c>
      <c r="C74" s="15">
        <v>1</v>
      </c>
      <c r="D74" s="8" t="str">
        <f>'dsDNA Standard Curve'!M7</f>
        <v>Unknown 68</v>
      </c>
      <c r="E74" s="2" t="e">
        <f>'dsDNA Standard Curve'!N113</f>
        <v>#DIV/0!</v>
      </c>
      <c r="F74" s="2" t="e">
        <f t="shared" si="1"/>
        <v>#DIV/0!</v>
      </c>
      <c r="H74" s="8" t="e">
        <f>'dsDNA Standard Curve'!O113</f>
        <v>#DIV/0!</v>
      </c>
    </row>
    <row r="75" spans="2:8" s="8" customFormat="1" x14ac:dyDescent="0.25">
      <c r="B75" s="14">
        <v>1</v>
      </c>
      <c r="C75" s="15">
        <v>1</v>
      </c>
      <c r="D75" s="8" t="str">
        <f>'dsDNA Standard Curve'!M8</f>
        <v>Unknown 69</v>
      </c>
      <c r="E75" s="2" t="e">
        <f>'dsDNA Standard Curve'!N114</f>
        <v>#DIV/0!</v>
      </c>
      <c r="F75" s="2" t="e">
        <f t="shared" si="1"/>
        <v>#DIV/0!</v>
      </c>
      <c r="H75" s="8" t="e">
        <f>'dsDNA Standard Curve'!O114</f>
        <v>#DIV/0!</v>
      </c>
    </row>
    <row r="76" spans="2:8" s="8" customFormat="1" x14ac:dyDescent="0.25">
      <c r="B76" s="14">
        <v>1</v>
      </c>
      <c r="C76" s="15">
        <v>1</v>
      </c>
      <c r="D76" s="8" t="str">
        <f>'dsDNA Standard Curve'!M9</f>
        <v>Unknown 70</v>
      </c>
      <c r="E76" s="2" t="e">
        <f>'dsDNA Standard Curve'!N115</f>
        <v>#DIV/0!</v>
      </c>
      <c r="F76" s="2" t="e">
        <f t="shared" si="1"/>
        <v>#DIV/0!</v>
      </c>
      <c r="H76" s="8" t="e">
        <f>'dsDNA Standard Curve'!O115</f>
        <v>#DIV/0!</v>
      </c>
    </row>
    <row r="77" spans="2:8" s="8" customFormat="1" x14ac:dyDescent="0.25">
      <c r="B77" s="14">
        <v>1</v>
      </c>
      <c r="C77" s="15">
        <v>1</v>
      </c>
      <c r="D77" s="8" t="str">
        <f>'dsDNA Standard Curve'!M10</f>
        <v>Unknown 71</v>
      </c>
      <c r="E77" s="2" t="e">
        <f>'dsDNA Standard Curve'!N116</f>
        <v>#DIV/0!</v>
      </c>
      <c r="F77" s="2" t="e">
        <f t="shared" si="1"/>
        <v>#DIV/0!</v>
      </c>
      <c r="H77" s="8" t="e">
        <f>'dsDNA Standard Curve'!O116</f>
        <v>#DIV/0!</v>
      </c>
    </row>
    <row r="78" spans="2:8" s="8" customFormat="1" x14ac:dyDescent="0.25">
      <c r="B78" s="14">
        <v>1</v>
      </c>
      <c r="C78" s="15">
        <v>1</v>
      </c>
      <c r="D78" s="8" t="str">
        <f>'dsDNA Standard Curve'!M11</f>
        <v>Unknown 72</v>
      </c>
      <c r="E78" s="2" t="e">
        <f>'dsDNA Standard Curve'!N117</f>
        <v>#DIV/0!</v>
      </c>
      <c r="F78" s="2" t="e">
        <f t="shared" si="1"/>
        <v>#DIV/0!</v>
      </c>
      <c r="H78" s="8" t="e">
        <f>'dsDNA Standard Curve'!O117</f>
        <v>#DIV/0!</v>
      </c>
    </row>
    <row r="79" spans="2:8" s="8" customFormat="1" x14ac:dyDescent="0.25">
      <c r="B79" s="14">
        <v>1</v>
      </c>
      <c r="C79" s="15">
        <v>1</v>
      </c>
      <c r="D79" s="8" t="str">
        <f>'dsDNA Standard Curve'!N4</f>
        <v>Unknown 73</v>
      </c>
      <c r="E79" s="2" t="e">
        <f>'dsDNA Standard Curve'!N118</f>
        <v>#DIV/0!</v>
      </c>
      <c r="F79" s="2" t="e">
        <f t="shared" si="1"/>
        <v>#DIV/0!</v>
      </c>
      <c r="H79" s="8" t="e">
        <f>'dsDNA Standard Curve'!O118</f>
        <v>#DIV/0!</v>
      </c>
    </row>
    <row r="80" spans="2:8" s="8" customFormat="1" x14ac:dyDescent="0.25">
      <c r="B80" s="14">
        <v>1</v>
      </c>
      <c r="C80" s="15">
        <v>1</v>
      </c>
      <c r="D80" s="8" t="str">
        <f>'dsDNA Standard Curve'!N5</f>
        <v>Unknown 74</v>
      </c>
      <c r="E80" s="2" t="e">
        <f>'dsDNA Standard Curve'!N119</f>
        <v>#DIV/0!</v>
      </c>
      <c r="F80" s="2" t="e">
        <f t="shared" si="1"/>
        <v>#DIV/0!</v>
      </c>
      <c r="H80" s="8" t="e">
        <f>'dsDNA Standard Curve'!O119</f>
        <v>#DIV/0!</v>
      </c>
    </row>
    <row r="81" spans="2:8" s="8" customFormat="1" x14ac:dyDescent="0.25">
      <c r="B81" s="14">
        <v>1</v>
      </c>
      <c r="C81" s="15">
        <v>1</v>
      </c>
      <c r="D81" s="8" t="str">
        <f>'dsDNA Standard Curve'!N6</f>
        <v>Unknown 75</v>
      </c>
      <c r="E81" s="2" t="e">
        <f>'dsDNA Standard Curve'!N120</f>
        <v>#DIV/0!</v>
      </c>
      <c r="F81" s="2" t="e">
        <f t="shared" si="1"/>
        <v>#DIV/0!</v>
      </c>
      <c r="H81" s="8" t="e">
        <f>'dsDNA Standard Curve'!O120</f>
        <v>#DIV/0!</v>
      </c>
    </row>
    <row r="82" spans="2:8" s="8" customFormat="1" x14ac:dyDescent="0.25">
      <c r="B82" s="14">
        <v>1</v>
      </c>
      <c r="C82" s="15">
        <v>1</v>
      </c>
      <c r="D82" s="8" t="str">
        <f>'dsDNA Standard Curve'!N7</f>
        <v>Unknown 76</v>
      </c>
      <c r="E82" s="2" t="e">
        <f>'dsDNA Standard Curve'!N121</f>
        <v>#DIV/0!</v>
      </c>
      <c r="F82" s="2" t="e">
        <f t="shared" si="1"/>
        <v>#DIV/0!</v>
      </c>
      <c r="H82" s="8" t="e">
        <f>'dsDNA Standard Curve'!O121</f>
        <v>#DIV/0!</v>
      </c>
    </row>
    <row r="83" spans="2:8" s="8" customFormat="1" x14ac:dyDescent="0.25">
      <c r="B83" s="14">
        <v>1</v>
      </c>
      <c r="C83" s="15">
        <v>1</v>
      </c>
      <c r="D83" s="8" t="str">
        <f>'dsDNA Standard Curve'!N8</f>
        <v>Unknown 77</v>
      </c>
      <c r="E83" s="2" t="e">
        <f>'dsDNA Standard Curve'!N122</f>
        <v>#DIV/0!</v>
      </c>
      <c r="F83" s="2" t="e">
        <f t="shared" si="1"/>
        <v>#DIV/0!</v>
      </c>
      <c r="H83" s="8" t="e">
        <f>'dsDNA Standard Curve'!O122</f>
        <v>#DIV/0!</v>
      </c>
    </row>
    <row r="84" spans="2:8" s="8" customFormat="1" x14ac:dyDescent="0.25">
      <c r="B84" s="14">
        <v>1</v>
      </c>
      <c r="C84" s="15">
        <v>1</v>
      </c>
      <c r="D84" s="8" t="str">
        <f>'dsDNA Standard Curve'!N9</f>
        <v>Unknown 78</v>
      </c>
      <c r="E84" s="2" t="e">
        <f>'dsDNA Standard Curve'!N123</f>
        <v>#DIV/0!</v>
      </c>
      <c r="F84" s="2" t="e">
        <f t="shared" si="1"/>
        <v>#DIV/0!</v>
      </c>
      <c r="H84" s="8" t="e">
        <f>'dsDNA Standard Curve'!O123</f>
        <v>#DIV/0!</v>
      </c>
    </row>
    <row r="85" spans="2:8" s="8" customFormat="1" x14ac:dyDescent="0.25">
      <c r="B85" s="14">
        <v>1</v>
      </c>
      <c r="C85" s="15">
        <v>1</v>
      </c>
      <c r="D85" s="8" t="str">
        <f>'dsDNA Standard Curve'!N10</f>
        <v>Unknown 79</v>
      </c>
      <c r="E85" s="2" t="e">
        <f>'dsDNA Standard Curve'!N124</f>
        <v>#DIV/0!</v>
      </c>
      <c r="F85" s="2" t="e">
        <f t="shared" si="1"/>
        <v>#DIV/0!</v>
      </c>
      <c r="H85" s="8" t="e">
        <f>'dsDNA Standard Curve'!O124</f>
        <v>#DIV/0!</v>
      </c>
    </row>
    <row r="86" spans="2:8" s="8" customFormat="1" x14ac:dyDescent="0.25">
      <c r="B86" s="14">
        <v>1</v>
      </c>
      <c r="C86" s="15">
        <v>1</v>
      </c>
      <c r="D86" s="8" t="str">
        <f>'dsDNA Standard Curve'!N11</f>
        <v>Unknown 80</v>
      </c>
      <c r="E86" s="2" t="e">
        <f>'dsDNA Standard Curve'!N125</f>
        <v>#DIV/0!</v>
      </c>
      <c r="F86" s="2" t="e">
        <f t="shared" si="1"/>
        <v>#DIV/0!</v>
      </c>
      <c r="H86" s="8" t="e">
        <f>'dsDNA Standard Curve'!O125</f>
        <v>#DIV/0!</v>
      </c>
    </row>
    <row r="87" spans="2:8" s="8" customFormat="1" x14ac:dyDescent="0.25">
      <c r="B87" s="7"/>
      <c r="C87" s="7"/>
      <c r="D87" s="7"/>
    </row>
    <row r="88" spans="2:8" s="8" customFormat="1" x14ac:dyDescent="0.25">
      <c r="B88" s="7"/>
      <c r="C88" s="7"/>
      <c r="D88" s="7"/>
    </row>
    <row r="89" spans="2:8" x14ac:dyDescent="0.25">
      <c r="B89" s="7"/>
      <c r="C89" s="7"/>
      <c r="D89" s="7"/>
    </row>
  </sheetData>
  <sheetProtection algorithmName="SHA-512" hashValue="8IiWV3nBB5+FISHXIAjsgSTaYKX5Hmt/T2iryfYecZDZYznztKlrYdwL5l2ATIMB9UuWGM1BLlm4Mmaav8W7ZA==" saltValue="AbIhDb35Umbfqtc+1NgQtA==" spinCount="100000" sheet="1" objects="1" scenarios="1"/>
  <mergeCells count="4">
    <mergeCell ref="B1:H2"/>
    <mergeCell ref="B5:H5"/>
    <mergeCell ref="B3:H3"/>
    <mergeCell ref="B4:H4"/>
  </mergeCells>
  <conditionalFormatting sqref="D87:H88 X1:XFD89 G7:H86 D7:E86 D6:H6 A90:XFD1048576 B89:H89 B3:B5">
    <cfRule type="containsText" dxfId="48" priority="12" operator="containsText" text="Outside Range">
      <formula>NOT(ISERROR(SEARCH("Outside Range",A1)))</formula>
    </cfRule>
  </conditionalFormatting>
  <conditionalFormatting sqref="F7:F86">
    <cfRule type="containsText" dxfId="47" priority="8" operator="containsText" text="Outside Range">
      <formula>NOT(ISERROR(SEARCH("Outside Range",F7)))</formula>
    </cfRule>
  </conditionalFormatting>
  <conditionalFormatting sqref="B7:B88">
    <cfRule type="containsText" dxfId="46" priority="7" operator="containsText" text="Outside Range">
      <formula>NOT(ISERROR(SEARCH("Outside Range",B7)))</formula>
    </cfRule>
  </conditionalFormatting>
  <conditionalFormatting sqref="B5:H5">
    <cfRule type="containsText" dxfId="45" priority="5" operator="containsText" text="Not">
      <formula>NOT(ISERROR(SEARCH("Not",B5)))</formula>
    </cfRule>
    <cfRule type="containsText" dxfId="44" priority="6" operator="containsText" text="Check">
      <formula>NOT(ISERROR(SEARCH("Check",B5)))</formula>
    </cfRule>
  </conditionalFormatting>
  <conditionalFormatting sqref="B6:C6">
    <cfRule type="containsText" dxfId="43" priority="1" operator="containsText" text="Outside Range">
      <formula>NOT(ISERROR(SEARCH("Outside Range",B6)))</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C430"/>
  <sheetViews>
    <sheetView zoomScaleNormal="100" workbookViewId="0">
      <selection activeCell="C25" sqref="C25"/>
    </sheetView>
  </sheetViews>
  <sheetFormatPr defaultColWidth="9" defaultRowHeight="15" x14ac:dyDescent="0.25"/>
  <cols>
    <col min="1" max="1" width="9" style="8"/>
    <col min="2" max="2" width="12" style="8" bestFit="1" customWidth="1"/>
    <col min="3" max="26" width="11.85546875" style="8" customWidth="1"/>
    <col min="27" max="16384" width="9" style="8"/>
  </cols>
  <sheetData>
    <row r="2" spans="2:29" ht="31.5" x14ac:dyDescent="0.5">
      <c r="B2" s="18" t="s">
        <v>109</v>
      </c>
      <c r="O2" s="24"/>
      <c r="P2" s="24"/>
      <c r="Q2" s="24"/>
      <c r="R2" s="24"/>
      <c r="S2" s="24"/>
      <c r="T2" s="24"/>
      <c r="U2" s="24"/>
      <c r="V2" s="24"/>
      <c r="W2" s="24"/>
      <c r="X2" s="24"/>
      <c r="Y2" s="24"/>
      <c r="Z2" s="24"/>
      <c r="AA2" s="24"/>
      <c r="AB2" s="24"/>
      <c r="AC2" s="24"/>
    </row>
    <row r="3" spans="2:29" x14ac:dyDescent="0.25">
      <c r="B3" s="11"/>
      <c r="C3" s="11">
        <v>1</v>
      </c>
      <c r="D3" s="11">
        <v>2</v>
      </c>
      <c r="E3" s="11">
        <v>3</v>
      </c>
      <c r="F3" s="11">
        <v>4</v>
      </c>
      <c r="G3" s="11">
        <v>5</v>
      </c>
      <c r="H3" s="11">
        <v>6</v>
      </c>
      <c r="I3" s="11">
        <v>7</v>
      </c>
      <c r="J3" s="11">
        <v>8</v>
      </c>
      <c r="K3" s="11">
        <v>9</v>
      </c>
      <c r="L3" s="11">
        <v>10</v>
      </c>
      <c r="M3" s="11">
        <v>11</v>
      </c>
      <c r="N3" s="11">
        <v>12</v>
      </c>
      <c r="O3" s="24">
        <v>13</v>
      </c>
      <c r="P3" s="24">
        <v>14</v>
      </c>
      <c r="Q3" s="24">
        <v>15</v>
      </c>
      <c r="R3" s="24">
        <v>16</v>
      </c>
      <c r="S3" s="24">
        <v>17</v>
      </c>
      <c r="T3" s="24">
        <v>18</v>
      </c>
      <c r="U3" s="24">
        <v>19</v>
      </c>
      <c r="V3" s="24">
        <v>20</v>
      </c>
      <c r="W3" s="24">
        <v>21</v>
      </c>
      <c r="X3" s="24">
        <v>22</v>
      </c>
      <c r="Y3" s="24">
        <v>23</v>
      </c>
      <c r="Z3" s="24">
        <v>24</v>
      </c>
      <c r="AA3" s="24"/>
      <c r="AB3" s="24"/>
      <c r="AC3" s="24"/>
    </row>
    <row r="4" spans="2:29" x14ac:dyDescent="0.25">
      <c r="B4" s="11" t="s">
        <v>0</v>
      </c>
      <c r="C4" s="47">
        <v>200</v>
      </c>
      <c r="D4" s="48"/>
      <c r="E4" s="49"/>
      <c r="F4" s="16" t="s">
        <v>33</v>
      </c>
      <c r="G4" s="16" t="s">
        <v>65</v>
      </c>
      <c r="H4" s="16" t="s">
        <v>81</v>
      </c>
      <c r="I4" s="16" t="s">
        <v>97</v>
      </c>
      <c r="J4" s="16" t="s">
        <v>142</v>
      </c>
      <c r="K4" s="16" t="s">
        <v>158</v>
      </c>
      <c r="L4" s="16" t="s">
        <v>174</v>
      </c>
      <c r="M4" s="16" t="s">
        <v>190</v>
      </c>
      <c r="N4" s="16" t="s">
        <v>206</v>
      </c>
      <c r="O4" s="16" t="s">
        <v>222</v>
      </c>
      <c r="P4" s="16" t="s">
        <v>238</v>
      </c>
      <c r="Q4" s="16" t="s">
        <v>254</v>
      </c>
      <c r="R4" s="16" t="s">
        <v>270</v>
      </c>
      <c r="S4" s="16" t="s">
        <v>286</v>
      </c>
      <c r="T4" s="16" t="s">
        <v>302</v>
      </c>
      <c r="U4" s="16" t="s">
        <v>318</v>
      </c>
      <c r="V4" s="16" t="s">
        <v>334</v>
      </c>
      <c r="W4" s="16" t="s">
        <v>350</v>
      </c>
      <c r="X4" s="16" t="s">
        <v>366</v>
      </c>
      <c r="Y4" s="16" t="s">
        <v>382</v>
      </c>
      <c r="Z4" s="16" t="s">
        <v>398</v>
      </c>
      <c r="AA4" s="24"/>
      <c r="AB4" s="24"/>
      <c r="AC4" s="24"/>
    </row>
    <row r="5" spans="2:29" x14ac:dyDescent="0.25">
      <c r="B5" s="11" t="s">
        <v>1</v>
      </c>
      <c r="C5" s="50">
        <v>50</v>
      </c>
      <c r="D5" s="51"/>
      <c r="E5" s="52"/>
      <c r="F5" s="16" t="s">
        <v>50</v>
      </c>
      <c r="G5" s="16" t="s">
        <v>66</v>
      </c>
      <c r="H5" s="16" t="s">
        <v>82</v>
      </c>
      <c r="I5" s="16" t="s">
        <v>98</v>
      </c>
      <c r="J5" s="16" t="s">
        <v>143</v>
      </c>
      <c r="K5" s="16" t="s">
        <v>159</v>
      </c>
      <c r="L5" s="16" t="s">
        <v>175</v>
      </c>
      <c r="M5" s="16" t="s">
        <v>191</v>
      </c>
      <c r="N5" s="16" t="s">
        <v>207</v>
      </c>
      <c r="O5" s="16" t="s">
        <v>223</v>
      </c>
      <c r="P5" s="16" t="s">
        <v>239</v>
      </c>
      <c r="Q5" s="16" t="s">
        <v>255</v>
      </c>
      <c r="R5" s="16" t="s">
        <v>271</v>
      </c>
      <c r="S5" s="16" t="s">
        <v>287</v>
      </c>
      <c r="T5" s="16" t="s">
        <v>303</v>
      </c>
      <c r="U5" s="16" t="s">
        <v>319</v>
      </c>
      <c r="V5" s="16" t="s">
        <v>335</v>
      </c>
      <c r="W5" s="16" t="s">
        <v>351</v>
      </c>
      <c r="X5" s="16" t="s">
        <v>367</v>
      </c>
      <c r="Y5" s="16" t="s">
        <v>383</v>
      </c>
      <c r="Z5" s="16" t="s">
        <v>399</v>
      </c>
      <c r="AA5" s="24"/>
      <c r="AB5" s="24"/>
      <c r="AC5" s="24"/>
    </row>
    <row r="6" spans="2:29" x14ac:dyDescent="0.25">
      <c r="B6" s="11" t="s">
        <v>2</v>
      </c>
      <c r="C6" s="53">
        <v>12.5</v>
      </c>
      <c r="D6" s="54"/>
      <c r="E6" s="55"/>
      <c r="F6" s="16" t="s">
        <v>51</v>
      </c>
      <c r="G6" s="16" t="s">
        <v>67</v>
      </c>
      <c r="H6" s="16" t="s">
        <v>83</v>
      </c>
      <c r="I6" s="16" t="s">
        <v>99</v>
      </c>
      <c r="J6" s="16" t="s">
        <v>144</v>
      </c>
      <c r="K6" s="16" t="s">
        <v>160</v>
      </c>
      <c r="L6" s="16" t="s">
        <v>176</v>
      </c>
      <c r="M6" s="16" t="s">
        <v>192</v>
      </c>
      <c r="N6" s="16" t="s">
        <v>208</v>
      </c>
      <c r="O6" s="16" t="s">
        <v>224</v>
      </c>
      <c r="P6" s="16" t="s">
        <v>240</v>
      </c>
      <c r="Q6" s="16" t="s">
        <v>256</v>
      </c>
      <c r="R6" s="16" t="s">
        <v>272</v>
      </c>
      <c r="S6" s="16" t="s">
        <v>288</v>
      </c>
      <c r="T6" s="16" t="s">
        <v>304</v>
      </c>
      <c r="U6" s="16" t="s">
        <v>320</v>
      </c>
      <c r="V6" s="16" t="s">
        <v>336</v>
      </c>
      <c r="W6" s="16" t="s">
        <v>352</v>
      </c>
      <c r="X6" s="16" t="s">
        <v>368</v>
      </c>
      <c r="Y6" s="16" t="s">
        <v>384</v>
      </c>
      <c r="Z6" s="16" t="s">
        <v>400</v>
      </c>
      <c r="AA6" s="24"/>
      <c r="AB6" s="24"/>
      <c r="AC6" s="24"/>
    </row>
    <row r="7" spans="2:29" x14ac:dyDescent="0.25">
      <c r="B7" s="11" t="s">
        <v>3</v>
      </c>
      <c r="C7" s="56">
        <v>3.13</v>
      </c>
      <c r="D7" s="57"/>
      <c r="E7" s="58"/>
      <c r="F7" s="16" t="s">
        <v>52</v>
      </c>
      <c r="G7" s="16" t="s">
        <v>68</v>
      </c>
      <c r="H7" s="16" t="s">
        <v>84</v>
      </c>
      <c r="I7" s="16" t="s">
        <v>100</v>
      </c>
      <c r="J7" s="16" t="s">
        <v>145</v>
      </c>
      <c r="K7" s="16" t="s">
        <v>161</v>
      </c>
      <c r="L7" s="16" t="s">
        <v>177</v>
      </c>
      <c r="M7" s="16" t="s">
        <v>193</v>
      </c>
      <c r="N7" s="16" t="s">
        <v>209</v>
      </c>
      <c r="O7" s="16" t="s">
        <v>225</v>
      </c>
      <c r="P7" s="16" t="s">
        <v>241</v>
      </c>
      <c r="Q7" s="16" t="s">
        <v>257</v>
      </c>
      <c r="R7" s="16" t="s">
        <v>273</v>
      </c>
      <c r="S7" s="16" t="s">
        <v>289</v>
      </c>
      <c r="T7" s="16" t="s">
        <v>305</v>
      </c>
      <c r="U7" s="16" t="s">
        <v>321</v>
      </c>
      <c r="V7" s="16" t="s">
        <v>337</v>
      </c>
      <c r="W7" s="16" t="s">
        <v>353</v>
      </c>
      <c r="X7" s="16" t="s">
        <v>369</v>
      </c>
      <c r="Y7" s="16" t="s">
        <v>385</v>
      </c>
      <c r="Z7" s="16" t="s">
        <v>401</v>
      </c>
      <c r="AA7" s="24"/>
      <c r="AB7" s="24"/>
      <c r="AC7" s="24"/>
    </row>
    <row r="8" spans="2:29" x14ac:dyDescent="0.25">
      <c r="B8" s="11" t="s">
        <v>4</v>
      </c>
      <c r="C8" s="59">
        <v>0.78</v>
      </c>
      <c r="D8" s="60"/>
      <c r="E8" s="61"/>
      <c r="F8" s="16" t="s">
        <v>53</v>
      </c>
      <c r="G8" s="16" t="s">
        <v>69</v>
      </c>
      <c r="H8" s="16" t="s">
        <v>85</v>
      </c>
      <c r="I8" s="16" t="s">
        <v>101</v>
      </c>
      <c r="J8" s="16" t="s">
        <v>146</v>
      </c>
      <c r="K8" s="16" t="s">
        <v>162</v>
      </c>
      <c r="L8" s="16" t="s">
        <v>178</v>
      </c>
      <c r="M8" s="16" t="s">
        <v>194</v>
      </c>
      <c r="N8" s="16" t="s">
        <v>210</v>
      </c>
      <c r="O8" s="16" t="s">
        <v>226</v>
      </c>
      <c r="P8" s="16" t="s">
        <v>242</v>
      </c>
      <c r="Q8" s="16" t="s">
        <v>258</v>
      </c>
      <c r="R8" s="16" t="s">
        <v>274</v>
      </c>
      <c r="S8" s="16" t="s">
        <v>290</v>
      </c>
      <c r="T8" s="16" t="s">
        <v>306</v>
      </c>
      <c r="U8" s="16" t="s">
        <v>322</v>
      </c>
      <c r="V8" s="16" t="s">
        <v>338</v>
      </c>
      <c r="W8" s="16" t="s">
        <v>354</v>
      </c>
      <c r="X8" s="16" t="s">
        <v>370</v>
      </c>
      <c r="Y8" s="16" t="s">
        <v>386</v>
      </c>
      <c r="Z8" s="16" t="s">
        <v>402</v>
      </c>
      <c r="AA8" s="24"/>
      <c r="AB8" s="24"/>
      <c r="AC8" s="24"/>
    </row>
    <row r="9" spans="2:29" x14ac:dyDescent="0.25">
      <c r="B9" s="11" t="s">
        <v>5</v>
      </c>
      <c r="C9" s="62">
        <v>0.2</v>
      </c>
      <c r="D9" s="63"/>
      <c r="E9" s="64"/>
      <c r="F9" s="16" t="s">
        <v>54</v>
      </c>
      <c r="G9" s="16" t="s">
        <v>70</v>
      </c>
      <c r="H9" s="16" t="s">
        <v>86</v>
      </c>
      <c r="I9" s="16" t="s">
        <v>102</v>
      </c>
      <c r="J9" s="16" t="s">
        <v>147</v>
      </c>
      <c r="K9" s="16" t="s">
        <v>163</v>
      </c>
      <c r="L9" s="16" t="s">
        <v>179</v>
      </c>
      <c r="M9" s="16" t="s">
        <v>195</v>
      </c>
      <c r="N9" s="16" t="s">
        <v>211</v>
      </c>
      <c r="O9" s="16" t="s">
        <v>227</v>
      </c>
      <c r="P9" s="16" t="s">
        <v>243</v>
      </c>
      <c r="Q9" s="16" t="s">
        <v>259</v>
      </c>
      <c r="R9" s="16" t="s">
        <v>275</v>
      </c>
      <c r="S9" s="16" t="s">
        <v>291</v>
      </c>
      <c r="T9" s="16" t="s">
        <v>307</v>
      </c>
      <c r="U9" s="16" t="s">
        <v>323</v>
      </c>
      <c r="V9" s="16" t="s">
        <v>339</v>
      </c>
      <c r="W9" s="16" t="s">
        <v>355</v>
      </c>
      <c r="X9" s="16" t="s">
        <v>371</v>
      </c>
      <c r="Y9" s="16" t="s">
        <v>387</v>
      </c>
      <c r="Z9" s="16" t="s">
        <v>403</v>
      </c>
      <c r="AA9" s="24"/>
      <c r="AB9" s="24"/>
      <c r="AC9" s="24"/>
    </row>
    <row r="10" spans="2:29" x14ac:dyDescent="0.25">
      <c r="B10" s="11" t="s">
        <v>6</v>
      </c>
      <c r="C10" s="65">
        <v>0.05</v>
      </c>
      <c r="D10" s="66"/>
      <c r="E10" s="67"/>
      <c r="F10" s="16" t="s">
        <v>55</v>
      </c>
      <c r="G10" s="16" t="s">
        <v>71</v>
      </c>
      <c r="H10" s="16" t="s">
        <v>87</v>
      </c>
      <c r="I10" s="16" t="s">
        <v>103</v>
      </c>
      <c r="J10" s="16" t="s">
        <v>148</v>
      </c>
      <c r="K10" s="16" t="s">
        <v>164</v>
      </c>
      <c r="L10" s="16" t="s">
        <v>180</v>
      </c>
      <c r="M10" s="16" t="s">
        <v>196</v>
      </c>
      <c r="N10" s="16" t="s">
        <v>212</v>
      </c>
      <c r="O10" s="16" t="s">
        <v>228</v>
      </c>
      <c r="P10" s="16" t="s">
        <v>244</v>
      </c>
      <c r="Q10" s="16" t="s">
        <v>260</v>
      </c>
      <c r="R10" s="16" t="s">
        <v>276</v>
      </c>
      <c r="S10" s="16" t="s">
        <v>292</v>
      </c>
      <c r="T10" s="16" t="s">
        <v>308</v>
      </c>
      <c r="U10" s="16" t="s">
        <v>324</v>
      </c>
      <c r="V10" s="16" t="s">
        <v>340</v>
      </c>
      <c r="W10" s="16" t="s">
        <v>356</v>
      </c>
      <c r="X10" s="16" t="s">
        <v>372</v>
      </c>
      <c r="Y10" s="16" t="s">
        <v>388</v>
      </c>
      <c r="Z10" s="16" t="s">
        <v>404</v>
      </c>
      <c r="AA10" s="24"/>
      <c r="AB10" s="24"/>
      <c r="AC10" s="24"/>
    </row>
    <row r="11" spans="2:29" x14ac:dyDescent="0.25">
      <c r="B11" s="11" t="s">
        <v>7</v>
      </c>
      <c r="C11" s="44" t="s">
        <v>8</v>
      </c>
      <c r="D11" s="45"/>
      <c r="E11" s="46"/>
      <c r="F11" s="16" t="s">
        <v>56</v>
      </c>
      <c r="G11" s="16" t="s">
        <v>72</v>
      </c>
      <c r="H11" s="16" t="s">
        <v>88</v>
      </c>
      <c r="I11" s="16" t="s">
        <v>104</v>
      </c>
      <c r="J11" s="16" t="s">
        <v>149</v>
      </c>
      <c r="K11" s="16" t="s">
        <v>165</v>
      </c>
      <c r="L11" s="16" t="s">
        <v>181</v>
      </c>
      <c r="M11" s="16" t="s">
        <v>197</v>
      </c>
      <c r="N11" s="16" t="s">
        <v>213</v>
      </c>
      <c r="O11" s="16" t="s">
        <v>229</v>
      </c>
      <c r="P11" s="16" t="s">
        <v>245</v>
      </c>
      <c r="Q11" s="16" t="s">
        <v>261</v>
      </c>
      <c r="R11" s="16" t="s">
        <v>277</v>
      </c>
      <c r="S11" s="16" t="s">
        <v>293</v>
      </c>
      <c r="T11" s="16" t="s">
        <v>309</v>
      </c>
      <c r="U11" s="16" t="s">
        <v>325</v>
      </c>
      <c r="V11" s="16" t="s">
        <v>341</v>
      </c>
      <c r="W11" s="16" t="s">
        <v>357</v>
      </c>
      <c r="X11" s="16" t="s">
        <v>373</v>
      </c>
      <c r="Y11" s="16" t="s">
        <v>389</v>
      </c>
      <c r="Z11" s="16" t="s">
        <v>405</v>
      </c>
      <c r="AA11" s="24"/>
      <c r="AB11" s="24"/>
      <c r="AC11" s="24"/>
    </row>
    <row r="12" spans="2:29" x14ac:dyDescent="0.25">
      <c r="B12" s="11" t="s">
        <v>126</v>
      </c>
      <c r="C12" s="16" t="s">
        <v>9</v>
      </c>
      <c r="D12" s="16" t="s">
        <v>17</v>
      </c>
      <c r="E12" s="16" t="s">
        <v>25</v>
      </c>
      <c r="F12" s="16" t="s">
        <v>57</v>
      </c>
      <c r="G12" s="16" t="s">
        <v>73</v>
      </c>
      <c r="H12" s="16" t="s">
        <v>89</v>
      </c>
      <c r="I12" s="16" t="s">
        <v>134</v>
      </c>
      <c r="J12" s="16" t="s">
        <v>150</v>
      </c>
      <c r="K12" s="16" t="s">
        <v>166</v>
      </c>
      <c r="L12" s="16" t="s">
        <v>182</v>
      </c>
      <c r="M12" s="16" t="s">
        <v>198</v>
      </c>
      <c r="N12" s="16" t="s">
        <v>214</v>
      </c>
      <c r="O12" s="16" t="s">
        <v>230</v>
      </c>
      <c r="P12" s="16" t="s">
        <v>246</v>
      </c>
      <c r="Q12" s="16" t="s">
        <v>262</v>
      </c>
      <c r="R12" s="16" t="s">
        <v>278</v>
      </c>
      <c r="S12" s="16" t="s">
        <v>294</v>
      </c>
      <c r="T12" s="16" t="s">
        <v>310</v>
      </c>
      <c r="U12" s="16" t="s">
        <v>326</v>
      </c>
      <c r="V12" s="16" t="s">
        <v>342</v>
      </c>
      <c r="W12" s="16" t="s">
        <v>358</v>
      </c>
      <c r="X12" s="16" t="s">
        <v>374</v>
      </c>
      <c r="Y12" s="16" t="s">
        <v>390</v>
      </c>
      <c r="Z12" s="16" t="s">
        <v>406</v>
      </c>
      <c r="AA12" s="24"/>
      <c r="AB12" s="24"/>
      <c r="AC12" s="24"/>
    </row>
    <row r="13" spans="2:29" x14ac:dyDescent="0.25">
      <c r="B13" s="11" t="s">
        <v>127</v>
      </c>
      <c r="C13" s="16" t="s">
        <v>10</v>
      </c>
      <c r="D13" s="16" t="s">
        <v>18</v>
      </c>
      <c r="E13" s="16" t="s">
        <v>26</v>
      </c>
      <c r="F13" s="16" t="s">
        <v>58</v>
      </c>
      <c r="G13" s="16" t="s">
        <v>74</v>
      </c>
      <c r="H13" s="16" t="s">
        <v>90</v>
      </c>
      <c r="I13" s="16" t="s">
        <v>135</v>
      </c>
      <c r="J13" s="16" t="s">
        <v>151</v>
      </c>
      <c r="K13" s="16" t="s">
        <v>167</v>
      </c>
      <c r="L13" s="16" t="s">
        <v>183</v>
      </c>
      <c r="M13" s="16" t="s">
        <v>199</v>
      </c>
      <c r="N13" s="16" t="s">
        <v>215</v>
      </c>
      <c r="O13" s="16" t="s">
        <v>231</v>
      </c>
      <c r="P13" s="16" t="s">
        <v>247</v>
      </c>
      <c r="Q13" s="16" t="s">
        <v>263</v>
      </c>
      <c r="R13" s="16" t="s">
        <v>279</v>
      </c>
      <c r="S13" s="16" t="s">
        <v>295</v>
      </c>
      <c r="T13" s="16" t="s">
        <v>311</v>
      </c>
      <c r="U13" s="16" t="s">
        <v>327</v>
      </c>
      <c r="V13" s="16" t="s">
        <v>343</v>
      </c>
      <c r="W13" s="16" t="s">
        <v>359</v>
      </c>
      <c r="X13" s="16" t="s">
        <v>375</v>
      </c>
      <c r="Y13" s="16" t="s">
        <v>391</v>
      </c>
      <c r="Z13" s="16" t="s">
        <v>407</v>
      </c>
      <c r="AA13" s="24"/>
      <c r="AB13" s="24"/>
      <c r="AC13" s="24"/>
    </row>
    <row r="14" spans="2:29" x14ac:dyDescent="0.25">
      <c r="B14" s="11" t="s">
        <v>128</v>
      </c>
      <c r="C14" s="16" t="s">
        <v>11</v>
      </c>
      <c r="D14" s="16" t="s">
        <v>19</v>
      </c>
      <c r="E14" s="16" t="s">
        <v>27</v>
      </c>
      <c r="F14" s="16" t="s">
        <v>59</v>
      </c>
      <c r="G14" s="16" t="s">
        <v>75</v>
      </c>
      <c r="H14" s="16" t="s">
        <v>91</v>
      </c>
      <c r="I14" s="16" t="s">
        <v>136</v>
      </c>
      <c r="J14" s="16" t="s">
        <v>152</v>
      </c>
      <c r="K14" s="16" t="s">
        <v>168</v>
      </c>
      <c r="L14" s="16" t="s">
        <v>184</v>
      </c>
      <c r="M14" s="16" t="s">
        <v>200</v>
      </c>
      <c r="N14" s="16" t="s">
        <v>216</v>
      </c>
      <c r="O14" s="16" t="s">
        <v>232</v>
      </c>
      <c r="P14" s="16" t="s">
        <v>248</v>
      </c>
      <c r="Q14" s="16" t="s">
        <v>264</v>
      </c>
      <c r="R14" s="16" t="s">
        <v>280</v>
      </c>
      <c r="S14" s="16" t="s">
        <v>296</v>
      </c>
      <c r="T14" s="16" t="s">
        <v>312</v>
      </c>
      <c r="U14" s="16" t="s">
        <v>328</v>
      </c>
      <c r="V14" s="16" t="s">
        <v>344</v>
      </c>
      <c r="W14" s="16" t="s">
        <v>360</v>
      </c>
      <c r="X14" s="16" t="s">
        <v>376</v>
      </c>
      <c r="Y14" s="16" t="s">
        <v>392</v>
      </c>
      <c r="Z14" s="16" t="s">
        <v>408</v>
      </c>
      <c r="AA14" s="24"/>
      <c r="AB14" s="24"/>
      <c r="AC14" s="24"/>
    </row>
    <row r="15" spans="2:29" x14ac:dyDescent="0.25">
      <c r="B15" s="11" t="s">
        <v>129</v>
      </c>
      <c r="C15" s="16" t="s">
        <v>12</v>
      </c>
      <c r="D15" s="16" t="s">
        <v>20</v>
      </c>
      <c r="E15" s="16" t="s">
        <v>28</v>
      </c>
      <c r="F15" s="16" t="s">
        <v>60</v>
      </c>
      <c r="G15" s="16" t="s">
        <v>76</v>
      </c>
      <c r="H15" s="16" t="s">
        <v>92</v>
      </c>
      <c r="I15" s="16" t="s">
        <v>137</v>
      </c>
      <c r="J15" s="16" t="s">
        <v>153</v>
      </c>
      <c r="K15" s="16" t="s">
        <v>169</v>
      </c>
      <c r="L15" s="16" t="s">
        <v>185</v>
      </c>
      <c r="M15" s="16" t="s">
        <v>201</v>
      </c>
      <c r="N15" s="16" t="s">
        <v>217</v>
      </c>
      <c r="O15" s="16" t="s">
        <v>233</v>
      </c>
      <c r="P15" s="16" t="s">
        <v>249</v>
      </c>
      <c r="Q15" s="16" t="s">
        <v>265</v>
      </c>
      <c r="R15" s="16" t="s">
        <v>281</v>
      </c>
      <c r="S15" s="16" t="s">
        <v>297</v>
      </c>
      <c r="T15" s="16" t="s">
        <v>313</v>
      </c>
      <c r="U15" s="16" t="s">
        <v>329</v>
      </c>
      <c r="V15" s="16" t="s">
        <v>345</v>
      </c>
      <c r="W15" s="16" t="s">
        <v>361</v>
      </c>
      <c r="X15" s="16" t="s">
        <v>377</v>
      </c>
      <c r="Y15" s="16" t="s">
        <v>393</v>
      </c>
      <c r="Z15" s="16" t="s">
        <v>409</v>
      </c>
      <c r="AA15" s="24"/>
      <c r="AB15" s="24"/>
      <c r="AC15" s="24"/>
    </row>
    <row r="16" spans="2:29" x14ac:dyDescent="0.25">
      <c r="B16" s="11" t="s">
        <v>130</v>
      </c>
      <c r="C16" s="16" t="s">
        <v>13</v>
      </c>
      <c r="D16" s="16" t="s">
        <v>21</v>
      </c>
      <c r="E16" s="16" t="s">
        <v>29</v>
      </c>
      <c r="F16" s="16" t="s">
        <v>61</v>
      </c>
      <c r="G16" s="16" t="s">
        <v>77</v>
      </c>
      <c r="H16" s="16" t="s">
        <v>93</v>
      </c>
      <c r="I16" s="16" t="s">
        <v>138</v>
      </c>
      <c r="J16" s="16" t="s">
        <v>154</v>
      </c>
      <c r="K16" s="16" t="s">
        <v>170</v>
      </c>
      <c r="L16" s="16" t="s">
        <v>186</v>
      </c>
      <c r="M16" s="16" t="s">
        <v>202</v>
      </c>
      <c r="N16" s="16" t="s">
        <v>218</v>
      </c>
      <c r="O16" s="16" t="s">
        <v>234</v>
      </c>
      <c r="P16" s="16" t="s">
        <v>250</v>
      </c>
      <c r="Q16" s="16" t="s">
        <v>266</v>
      </c>
      <c r="R16" s="16" t="s">
        <v>282</v>
      </c>
      <c r="S16" s="16" t="s">
        <v>298</v>
      </c>
      <c r="T16" s="16" t="s">
        <v>314</v>
      </c>
      <c r="U16" s="16" t="s">
        <v>330</v>
      </c>
      <c r="V16" s="16" t="s">
        <v>346</v>
      </c>
      <c r="W16" s="16" t="s">
        <v>362</v>
      </c>
      <c r="X16" s="16" t="s">
        <v>378</v>
      </c>
      <c r="Y16" s="16" t="s">
        <v>394</v>
      </c>
      <c r="Z16" s="16" t="s">
        <v>410</v>
      </c>
      <c r="AA16" s="24"/>
      <c r="AB16" s="24"/>
      <c r="AC16" s="24"/>
    </row>
    <row r="17" spans="2:29" x14ac:dyDescent="0.25">
      <c r="B17" s="11" t="s">
        <v>131</v>
      </c>
      <c r="C17" s="16" t="s">
        <v>14</v>
      </c>
      <c r="D17" s="16" t="s">
        <v>22</v>
      </c>
      <c r="E17" s="16" t="s">
        <v>30</v>
      </c>
      <c r="F17" s="16" t="s">
        <v>62</v>
      </c>
      <c r="G17" s="16" t="s">
        <v>78</v>
      </c>
      <c r="H17" s="16" t="s">
        <v>94</v>
      </c>
      <c r="I17" s="16" t="s">
        <v>139</v>
      </c>
      <c r="J17" s="16" t="s">
        <v>155</v>
      </c>
      <c r="K17" s="16" t="s">
        <v>171</v>
      </c>
      <c r="L17" s="16" t="s">
        <v>187</v>
      </c>
      <c r="M17" s="16" t="s">
        <v>203</v>
      </c>
      <c r="N17" s="16" t="s">
        <v>219</v>
      </c>
      <c r="O17" s="16" t="s">
        <v>235</v>
      </c>
      <c r="P17" s="16" t="s">
        <v>251</v>
      </c>
      <c r="Q17" s="16" t="s">
        <v>267</v>
      </c>
      <c r="R17" s="16" t="s">
        <v>283</v>
      </c>
      <c r="S17" s="16" t="s">
        <v>299</v>
      </c>
      <c r="T17" s="16" t="s">
        <v>315</v>
      </c>
      <c r="U17" s="16" t="s">
        <v>331</v>
      </c>
      <c r="V17" s="16" t="s">
        <v>347</v>
      </c>
      <c r="W17" s="16" t="s">
        <v>363</v>
      </c>
      <c r="X17" s="16" t="s">
        <v>379</v>
      </c>
      <c r="Y17" s="16" t="s">
        <v>395</v>
      </c>
      <c r="Z17" s="16" t="s">
        <v>411</v>
      </c>
      <c r="AA17" s="24"/>
      <c r="AB17" s="24"/>
      <c r="AC17" s="24"/>
    </row>
    <row r="18" spans="2:29" x14ac:dyDescent="0.25">
      <c r="B18" s="11" t="s">
        <v>132</v>
      </c>
      <c r="C18" s="16" t="s">
        <v>15</v>
      </c>
      <c r="D18" s="16" t="s">
        <v>23</v>
      </c>
      <c r="E18" s="16" t="s">
        <v>31</v>
      </c>
      <c r="F18" s="16" t="s">
        <v>63</v>
      </c>
      <c r="G18" s="16" t="s">
        <v>79</v>
      </c>
      <c r="H18" s="16" t="s">
        <v>95</v>
      </c>
      <c r="I18" s="16" t="s">
        <v>140</v>
      </c>
      <c r="J18" s="16" t="s">
        <v>156</v>
      </c>
      <c r="K18" s="16" t="s">
        <v>172</v>
      </c>
      <c r="L18" s="16" t="s">
        <v>188</v>
      </c>
      <c r="M18" s="16" t="s">
        <v>204</v>
      </c>
      <c r="N18" s="16" t="s">
        <v>220</v>
      </c>
      <c r="O18" s="16" t="s">
        <v>236</v>
      </c>
      <c r="P18" s="16" t="s">
        <v>252</v>
      </c>
      <c r="Q18" s="16" t="s">
        <v>268</v>
      </c>
      <c r="R18" s="16" t="s">
        <v>284</v>
      </c>
      <c r="S18" s="16" t="s">
        <v>300</v>
      </c>
      <c r="T18" s="16" t="s">
        <v>316</v>
      </c>
      <c r="U18" s="16" t="s">
        <v>332</v>
      </c>
      <c r="V18" s="16" t="s">
        <v>348</v>
      </c>
      <c r="W18" s="16" t="s">
        <v>364</v>
      </c>
      <c r="X18" s="16" t="s">
        <v>380</v>
      </c>
      <c r="Y18" s="16" t="s">
        <v>396</v>
      </c>
      <c r="Z18" s="16" t="s">
        <v>412</v>
      </c>
      <c r="AA18" s="24"/>
      <c r="AB18" s="24"/>
      <c r="AC18" s="24"/>
    </row>
    <row r="19" spans="2:29" x14ac:dyDescent="0.25">
      <c r="B19" s="11" t="s">
        <v>133</v>
      </c>
      <c r="C19" s="16" t="s">
        <v>16</v>
      </c>
      <c r="D19" s="16" t="s">
        <v>24</v>
      </c>
      <c r="E19" s="16" t="s">
        <v>32</v>
      </c>
      <c r="F19" s="16" t="s">
        <v>64</v>
      </c>
      <c r="G19" s="16" t="s">
        <v>80</v>
      </c>
      <c r="H19" s="16" t="s">
        <v>96</v>
      </c>
      <c r="I19" s="16" t="s">
        <v>141</v>
      </c>
      <c r="J19" s="16" t="s">
        <v>157</v>
      </c>
      <c r="K19" s="16" t="s">
        <v>173</v>
      </c>
      <c r="L19" s="16" t="s">
        <v>189</v>
      </c>
      <c r="M19" s="16" t="s">
        <v>205</v>
      </c>
      <c r="N19" s="16" t="s">
        <v>221</v>
      </c>
      <c r="O19" s="16" t="s">
        <v>237</v>
      </c>
      <c r="P19" s="16" t="s">
        <v>253</v>
      </c>
      <c r="Q19" s="16" t="s">
        <v>269</v>
      </c>
      <c r="R19" s="16" t="s">
        <v>285</v>
      </c>
      <c r="S19" s="16" t="s">
        <v>301</v>
      </c>
      <c r="T19" s="16" t="s">
        <v>317</v>
      </c>
      <c r="U19" s="16" t="s">
        <v>333</v>
      </c>
      <c r="V19" s="16" t="s">
        <v>349</v>
      </c>
      <c r="W19" s="16" t="s">
        <v>365</v>
      </c>
      <c r="X19" s="16" t="s">
        <v>381</v>
      </c>
      <c r="Y19" s="16" t="s">
        <v>397</v>
      </c>
      <c r="Z19" s="16" t="s">
        <v>413</v>
      </c>
      <c r="AA19" s="24"/>
      <c r="AB19" s="24"/>
      <c r="AC19" s="24"/>
    </row>
    <row r="20" spans="2:29" x14ac:dyDescent="0.25">
      <c r="O20" s="24"/>
      <c r="P20" s="24"/>
      <c r="Q20" s="24"/>
      <c r="R20" s="24"/>
      <c r="S20" s="24"/>
      <c r="T20" s="24"/>
      <c r="U20" s="24"/>
      <c r="V20" s="24"/>
      <c r="W20" s="24"/>
      <c r="X20" s="24"/>
      <c r="Y20" s="24"/>
      <c r="Z20" s="24"/>
      <c r="AA20" s="24"/>
      <c r="AB20" s="24"/>
      <c r="AC20" s="24"/>
    </row>
    <row r="21" spans="2:29" x14ac:dyDescent="0.25">
      <c r="B21" s="35" t="s">
        <v>105</v>
      </c>
      <c r="C21" s="35"/>
      <c r="D21" s="35"/>
      <c r="E21" s="35"/>
      <c r="F21" s="35"/>
      <c r="G21" s="35"/>
      <c r="H21" s="35"/>
      <c r="I21" s="35"/>
      <c r="J21" s="35"/>
      <c r="K21" s="35"/>
      <c r="L21" s="35"/>
      <c r="M21" s="35"/>
      <c r="N21" s="35"/>
      <c r="O21" s="24"/>
      <c r="P21" s="24"/>
      <c r="Q21" s="24"/>
      <c r="R21" s="24"/>
      <c r="S21" s="24"/>
      <c r="T21" s="24"/>
      <c r="U21" s="24"/>
      <c r="V21" s="24"/>
      <c r="W21" s="24"/>
      <c r="X21" s="24"/>
      <c r="Y21" s="24"/>
      <c r="Z21" s="24"/>
      <c r="AA21" s="24"/>
      <c r="AB21" s="24"/>
      <c r="AC21" s="24"/>
    </row>
    <row r="22" spans="2:29" x14ac:dyDescent="0.25">
      <c r="B22" s="35"/>
      <c r="C22" s="35"/>
      <c r="D22" s="35"/>
      <c r="E22" s="35"/>
      <c r="F22" s="35"/>
      <c r="G22" s="35"/>
      <c r="H22" s="35"/>
      <c r="I22" s="35"/>
      <c r="J22" s="35"/>
      <c r="K22" s="35"/>
      <c r="L22" s="35"/>
      <c r="M22" s="35"/>
      <c r="N22" s="35"/>
      <c r="O22" s="24"/>
      <c r="P22" s="24"/>
      <c r="Q22" s="24"/>
      <c r="R22" s="24"/>
      <c r="S22" s="24"/>
      <c r="T22" s="24"/>
      <c r="U22" s="24"/>
      <c r="V22" s="24"/>
      <c r="W22" s="24"/>
      <c r="X22" s="24"/>
      <c r="Y22" s="24"/>
      <c r="Z22" s="24"/>
      <c r="AA22" s="24"/>
      <c r="AB22" s="24"/>
      <c r="AC22" s="24"/>
    </row>
    <row r="23" spans="2:29" x14ac:dyDescent="0.25">
      <c r="B23" s="35"/>
      <c r="C23" s="35"/>
      <c r="D23" s="35"/>
      <c r="E23" s="35"/>
      <c r="F23" s="35"/>
      <c r="G23" s="35"/>
      <c r="H23" s="35"/>
      <c r="I23" s="35"/>
      <c r="J23" s="35"/>
      <c r="K23" s="35"/>
      <c r="L23" s="35"/>
      <c r="M23" s="35"/>
      <c r="N23" s="35"/>
      <c r="O23" s="24"/>
      <c r="P23" s="24"/>
      <c r="Q23" s="24"/>
      <c r="R23" s="24"/>
      <c r="S23" s="24"/>
      <c r="T23" s="24"/>
      <c r="U23" s="24"/>
      <c r="V23" s="24"/>
      <c r="W23" s="24"/>
      <c r="X23" s="24"/>
      <c r="Y23" s="24"/>
      <c r="Z23" s="24"/>
      <c r="AA23" s="24"/>
      <c r="AB23" s="24"/>
      <c r="AC23" s="24"/>
    </row>
    <row r="24" spans="2:29" x14ac:dyDescent="0.25">
      <c r="C24" s="8">
        <v>1</v>
      </c>
      <c r="D24" s="8">
        <v>2</v>
      </c>
      <c r="E24" s="8">
        <v>3</v>
      </c>
      <c r="F24" s="8">
        <v>4</v>
      </c>
      <c r="G24" s="8">
        <v>5</v>
      </c>
      <c r="H24" s="8">
        <v>6</v>
      </c>
      <c r="I24" s="8">
        <v>7</v>
      </c>
      <c r="J24" s="8">
        <v>8</v>
      </c>
      <c r="K24" s="8">
        <v>9</v>
      </c>
      <c r="L24" s="8">
        <v>10</v>
      </c>
      <c r="M24" s="8">
        <v>11</v>
      </c>
      <c r="N24" s="8">
        <v>12</v>
      </c>
      <c r="O24" s="24">
        <v>13</v>
      </c>
      <c r="P24" s="24">
        <v>14</v>
      </c>
      <c r="Q24" s="24">
        <v>15</v>
      </c>
      <c r="R24" s="24">
        <v>16</v>
      </c>
      <c r="S24" s="24">
        <v>17</v>
      </c>
      <c r="T24" s="24">
        <v>18</v>
      </c>
      <c r="U24" s="24">
        <v>19</v>
      </c>
      <c r="V24" s="24">
        <v>20</v>
      </c>
      <c r="W24" s="24">
        <v>21</v>
      </c>
      <c r="X24" s="24">
        <v>22</v>
      </c>
      <c r="Y24" s="24">
        <v>23</v>
      </c>
      <c r="Z24" s="24">
        <v>24</v>
      </c>
      <c r="AA24" s="24"/>
      <c r="AB24" s="24"/>
      <c r="AC24" s="24"/>
    </row>
    <row r="25" spans="2:29" x14ac:dyDescent="0.25">
      <c r="B25" s="8" t="s">
        <v>0</v>
      </c>
      <c r="C25" s="13"/>
      <c r="D25" s="13"/>
      <c r="E25" s="13"/>
      <c r="F25" s="13"/>
      <c r="G25" s="13"/>
      <c r="H25" s="13"/>
      <c r="I25" s="13"/>
      <c r="J25" s="13"/>
      <c r="K25" s="13"/>
      <c r="L25" s="13"/>
      <c r="M25" s="13"/>
      <c r="N25" s="13"/>
      <c r="O25" s="13"/>
      <c r="P25" s="13"/>
      <c r="Q25" s="13"/>
      <c r="R25" s="13"/>
      <c r="S25" s="13"/>
      <c r="T25" s="13"/>
      <c r="U25" s="13"/>
      <c r="V25" s="13"/>
      <c r="W25" s="13"/>
      <c r="X25" s="13"/>
      <c r="Y25" s="13"/>
      <c r="Z25" s="13"/>
      <c r="AA25" s="24"/>
      <c r="AB25" s="24"/>
      <c r="AC25" s="24"/>
    </row>
    <row r="26" spans="2:29" ht="15" customHeight="1" x14ac:dyDescent="0.25">
      <c r="B26" s="8" t="s">
        <v>1</v>
      </c>
      <c r="C26" s="13"/>
      <c r="D26" s="13"/>
      <c r="E26" s="13"/>
      <c r="F26" s="13"/>
      <c r="G26" s="13"/>
      <c r="H26" s="13"/>
      <c r="I26" s="13"/>
      <c r="J26" s="13"/>
      <c r="K26" s="13"/>
      <c r="L26" s="13"/>
      <c r="M26" s="13"/>
      <c r="N26" s="13"/>
      <c r="O26" s="13"/>
      <c r="P26" s="13"/>
      <c r="Q26" s="13"/>
      <c r="R26" s="13"/>
      <c r="S26" s="13"/>
      <c r="T26" s="13"/>
      <c r="U26" s="13"/>
      <c r="V26" s="13"/>
      <c r="W26" s="13"/>
      <c r="X26" s="13"/>
      <c r="Y26" s="13"/>
      <c r="Z26" s="13"/>
      <c r="AA26" s="24"/>
      <c r="AB26" s="24"/>
      <c r="AC26" s="24"/>
    </row>
    <row r="27" spans="2:29" ht="15" customHeight="1" x14ac:dyDescent="0.25">
      <c r="B27" s="8" t="s">
        <v>2</v>
      </c>
      <c r="C27" s="13"/>
      <c r="D27" s="13"/>
      <c r="E27" s="13"/>
      <c r="F27" s="13"/>
      <c r="G27" s="13"/>
      <c r="H27" s="13"/>
      <c r="I27" s="13"/>
      <c r="J27" s="13"/>
      <c r="K27" s="13"/>
      <c r="L27" s="13"/>
      <c r="M27" s="13"/>
      <c r="N27" s="13"/>
      <c r="O27" s="13"/>
      <c r="P27" s="13"/>
      <c r="Q27" s="13"/>
      <c r="R27" s="13"/>
      <c r="S27" s="13"/>
      <c r="T27" s="13"/>
      <c r="U27" s="13"/>
      <c r="V27" s="13"/>
      <c r="W27" s="13"/>
      <c r="X27" s="13"/>
      <c r="Y27" s="13"/>
      <c r="Z27" s="13"/>
      <c r="AA27" s="24"/>
      <c r="AB27" s="24"/>
      <c r="AC27" s="24"/>
    </row>
    <row r="28" spans="2:29" ht="15" customHeight="1" x14ac:dyDescent="0.25">
      <c r="B28" s="8" t="s">
        <v>3</v>
      </c>
      <c r="C28" s="13"/>
      <c r="D28" s="13"/>
      <c r="E28" s="13"/>
      <c r="F28" s="13"/>
      <c r="G28" s="13"/>
      <c r="H28" s="13"/>
      <c r="I28" s="13"/>
      <c r="J28" s="13"/>
      <c r="K28" s="13"/>
      <c r="L28" s="13"/>
      <c r="M28" s="13"/>
      <c r="N28" s="13"/>
      <c r="O28" s="13"/>
      <c r="P28" s="13"/>
      <c r="Q28" s="13"/>
      <c r="R28" s="13"/>
      <c r="S28" s="13"/>
      <c r="T28" s="13"/>
      <c r="U28" s="13"/>
      <c r="V28" s="13"/>
      <c r="W28" s="13"/>
      <c r="X28" s="13"/>
      <c r="Y28" s="13"/>
      <c r="Z28" s="13"/>
      <c r="AA28" s="24"/>
      <c r="AB28" s="24"/>
      <c r="AC28" s="24"/>
    </row>
    <row r="29" spans="2:29" ht="15" customHeight="1" x14ac:dyDescent="0.25">
      <c r="B29" s="8" t="s">
        <v>4</v>
      </c>
      <c r="C29" s="13"/>
      <c r="D29" s="13"/>
      <c r="E29" s="13"/>
      <c r="F29" s="13"/>
      <c r="G29" s="13"/>
      <c r="H29" s="13"/>
      <c r="I29" s="13"/>
      <c r="J29" s="13"/>
      <c r="K29" s="13"/>
      <c r="L29" s="13"/>
      <c r="M29" s="13"/>
      <c r="N29" s="13"/>
      <c r="O29" s="13"/>
      <c r="P29" s="13"/>
      <c r="Q29" s="13"/>
      <c r="R29" s="13"/>
      <c r="S29" s="13"/>
      <c r="T29" s="13"/>
      <c r="U29" s="13"/>
      <c r="V29" s="13"/>
      <c r="W29" s="13"/>
      <c r="X29" s="13"/>
      <c r="Y29" s="13"/>
      <c r="Z29" s="13"/>
      <c r="AA29" s="24"/>
      <c r="AB29" s="24"/>
      <c r="AC29" s="24"/>
    </row>
    <row r="30" spans="2:29" ht="15" customHeight="1" x14ac:dyDescent="0.25">
      <c r="B30" s="8" t="s">
        <v>5</v>
      </c>
      <c r="C30" s="13"/>
      <c r="D30" s="13"/>
      <c r="E30" s="13"/>
      <c r="F30" s="13"/>
      <c r="G30" s="13"/>
      <c r="H30" s="13"/>
      <c r="I30" s="13"/>
      <c r="J30" s="13"/>
      <c r="K30" s="13"/>
      <c r="L30" s="13"/>
      <c r="M30" s="13"/>
      <c r="N30" s="13"/>
      <c r="O30" s="13"/>
      <c r="P30" s="13"/>
      <c r="Q30" s="13"/>
      <c r="R30" s="13"/>
      <c r="S30" s="13"/>
      <c r="T30" s="13"/>
      <c r="U30" s="13"/>
      <c r="V30" s="13"/>
      <c r="W30" s="13"/>
      <c r="X30" s="13"/>
      <c r="Y30" s="13"/>
      <c r="Z30" s="13"/>
      <c r="AA30" s="24"/>
      <c r="AB30" s="24"/>
      <c r="AC30" s="24"/>
    </row>
    <row r="31" spans="2:29" ht="15" customHeight="1" x14ac:dyDescent="0.25">
      <c r="B31" s="8" t="s">
        <v>6</v>
      </c>
      <c r="C31" s="13"/>
      <c r="D31" s="13"/>
      <c r="E31" s="13"/>
      <c r="F31" s="13"/>
      <c r="G31" s="13"/>
      <c r="H31" s="13"/>
      <c r="I31" s="13"/>
      <c r="J31" s="13"/>
      <c r="K31" s="13"/>
      <c r="L31" s="13"/>
      <c r="M31" s="13"/>
      <c r="N31" s="13"/>
      <c r="O31" s="13"/>
      <c r="P31" s="13"/>
      <c r="Q31" s="13"/>
      <c r="R31" s="13"/>
      <c r="S31" s="13"/>
      <c r="T31" s="13"/>
      <c r="U31" s="13"/>
      <c r="V31" s="13"/>
      <c r="W31" s="13"/>
      <c r="X31" s="13"/>
      <c r="Y31" s="13"/>
      <c r="Z31" s="13"/>
      <c r="AA31" s="24"/>
      <c r="AB31" s="24"/>
      <c r="AC31" s="24"/>
    </row>
    <row r="32" spans="2:29" x14ac:dyDescent="0.25">
      <c r="B32" s="8" t="s">
        <v>7</v>
      </c>
      <c r="C32" s="13"/>
      <c r="D32" s="13"/>
      <c r="E32" s="13"/>
      <c r="F32" s="13"/>
      <c r="G32" s="13"/>
      <c r="H32" s="13"/>
      <c r="I32" s="13"/>
      <c r="J32" s="13"/>
      <c r="K32" s="13"/>
      <c r="L32" s="13"/>
      <c r="M32" s="13"/>
      <c r="N32" s="13"/>
      <c r="O32" s="13"/>
      <c r="P32" s="13"/>
      <c r="Q32" s="13"/>
      <c r="R32" s="13"/>
      <c r="S32" s="13"/>
      <c r="T32" s="13"/>
      <c r="U32" s="13"/>
      <c r="V32" s="13"/>
      <c r="W32" s="13"/>
      <c r="X32" s="13"/>
      <c r="Y32" s="13"/>
      <c r="Z32" s="13"/>
      <c r="AA32" s="24"/>
      <c r="AB32" s="24"/>
      <c r="AC32" s="24"/>
    </row>
    <row r="33" spans="2:29" x14ac:dyDescent="0.25">
      <c r="B33" s="21" t="s">
        <v>126</v>
      </c>
      <c r="C33" s="13"/>
      <c r="D33" s="13"/>
      <c r="E33" s="13"/>
      <c r="F33" s="13"/>
      <c r="G33" s="13"/>
      <c r="H33" s="13"/>
      <c r="I33" s="13"/>
      <c r="J33" s="13"/>
      <c r="K33" s="13"/>
      <c r="L33" s="13"/>
      <c r="M33" s="13"/>
      <c r="N33" s="13"/>
      <c r="O33" s="13"/>
      <c r="P33" s="13"/>
      <c r="Q33" s="13"/>
      <c r="R33" s="13"/>
      <c r="S33" s="13"/>
      <c r="T33" s="13"/>
      <c r="U33" s="13"/>
      <c r="V33" s="13"/>
      <c r="W33" s="13"/>
      <c r="X33" s="13"/>
      <c r="Y33" s="13"/>
      <c r="Z33" s="13"/>
      <c r="AA33" s="24"/>
      <c r="AB33" s="24"/>
      <c r="AC33" s="24"/>
    </row>
    <row r="34" spans="2:29" x14ac:dyDescent="0.25">
      <c r="B34" s="21" t="s">
        <v>127</v>
      </c>
      <c r="C34" s="13"/>
      <c r="D34" s="13"/>
      <c r="E34" s="13"/>
      <c r="F34" s="13"/>
      <c r="G34" s="13"/>
      <c r="H34" s="13"/>
      <c r="I34" s="13"/>
      <c r="J34" s="13"/>
      <c r="K34" s="13"/>
      <c r="L34" s="13"/>
      <c r="M34" s="13"/>
      <c r="N34" s="13"/>
      <c r="O34" s="13"/>
      <c r="P34" s="13"/>
      <c r="Q34" s="13"/>
      <c r="R34" s="13"/>
      <c r="S34" s="13"/>
      <c r="T34" s="13"/>
      <c r="U34" s="13"/>
      <c r="V34" s="13"/>
      <c r="W34" s="13"/>
      <c r="X34" s="13"/>
      <c r="Y34" s="13"/>
      <c r="Z34" s="13"/>
      <c r="AA34" s="24"/>
      <c r="AB34" s="24"/>
      <c r="AC34" s="24"/>
    </row>
    <row r="35" spans="2:29" x14ac:dyDescent="0.25">
      <c r="B35" s="21" t="s">
        <v>128</v>
      </c>
      <c r="C35" s="13"/>
      <c r="D35" s="13"/>
      <c r="E35" s="13"/>
      <c r="F35" s="13"/>
      <c r="G35" s="13"/>
      <c r="H35" s="13"/>
      <c r="I35" s="13"/>
      <c r="J35" s="13"/>
      <c r="K35" s="13"/>
      <c r="L35" s="13"/>
      <c r="M35" s="13"/>
      <c r="N35" s="13"/>
      <c r="O35" s="13"/>
      <c r="P35" s="13"/>
      <c r="Q35" s="13"/>
      <c r="R35" s="13"/>
      <c r="S35" s="13"/>
      <c r="T35" s="13"/>
      <c r="U35" s="13"/>
      <c r="V35" s="13"/>
      <c r="W35" s="13"/>
      <c r="X35" s="13"/>
      <c r="Y35" s="13"/>
      <c r="Z35" s="13"/>
      <c r="AA35" s="24"/>
      <c r="AB35" s="24"/>
      <c r="AC35" s="24"/>
    </row>
    <row r="36" spans="2:29" x14ac:dyDescent="0.25">
      <c r="B36" s="21" t="s">
        <v>129</v>
      </c>
      <c r="C36" s="13"/>
      <c r="D36" s="13"/>
      <c r="E36" s="13"/>
      <c r="F36" s="13"/>
      <c r="G36" s="13"/>
      <c r="H36" s="13"/>
      <c r="I36" s="13"/>
      <c r="J36" s="13"/>
      <c r="K36" s="13"/>
      <c r="L36" s="13"/>
      <c r="M36" s="13"/>
      <c r="N36" s="13"/>
      <c r="O36" s="13"/>
      <c r="P36" s="13"/>
      <c r="Q36" s="13"/>
      <c r="R36" s="13"/>
      <c r="S36" s="13"/>
      <c r="T36" s="13"/>
      <c r="U36" s="13"/>
      <c r="V36" s="13"/>
      <c r="W36" s="13"/>
      <c r="X36" s="13"/>
      <c r="Y36" s="13"/>
      <c r="Z36" s="13"/>
      <c r="AA36" s="24"/>
      <c r="AB36" s="24"/>
      <c r="AC36" s="24"/>
    </row>
    <row r="37" spans="2:29" x14ac:dyDescent="0.25">
      <c r="B37" s="21" t="s">
        <v>130</v>
      </c>
      <c r="C37" s="13"/>
      <c r="D37" s="13"/>
      <c r="E37" s="13"/>
      <c r="F37" s="13"/>
      <c r="G37" s="13"/>
      <c r="H37" s="13"/>
      <c r="I37" s="13"/>
      <c r="J37" s="13"/>
      <c r="K37" s="13"/>
      <c r="L37" s="13"/>
      <c r="M37" s="13"/>
      <c r="N37" s="13"/>
      <c r="O37" s="13"/>
      <c r="P37" s="13"/>
      <c r="Q37" s="13"/>
      <c r="R37" s="13"/>
      <c r="S37" s="13"/>
      <c r="T37" s="13"/>
      <c r="U37" s="13"/>
      <c r="V37" s="13"/>
      <c r="W37" s="13"/>
      <c r="X37" s="13"/>
      <c r="Y37" s="13"/>
      <c r="Z37" s="13"/>
      <c r="AA37" s="24"/>
      <c r="AB37" s="24"/>
      <c r="AC37" s="24"/>
    </row>
    <row r="38" spans="2:29" x14ac:dyDescent="0.25">
      <c r="B38" s="21" t="s">
        <v>131</v>
      </c>
      <c r="C38" s="13"/>
      <c r="D38" s="13"/>
      <c r="E38" s="13"/>
      <c r="F38" s="13"/>
      <c r="G38" s="13"/>
      <c r="H38" s="13"/>
      <c r="I38" s="13"/>
      <c r="J38" s="13"/>
      <c r="K38" s="13"/>
      <c r="L38" s="13"/>
      <c r="M38" s="13"/>
      <c r="N38" s="13"/>
      <c r="O38" s="13"/>
      <c r="P38" s="13"/>
      <c r="Q38" s="13"/>
      <c r="R38" s="13"/>
      <c r="S38" s="13"/>
      <c r="T38" s="13"/>
      <c r="U38" s="13"/>
      <c r="V38" s="13"/>
      <c r="W38" s="13"/>
      <c r="X38" s="13"/>
      <c r="Y38" s="13"/>
      <c r="Z38" s="13"/>
      <c r="AA38" s="24"/>
      <c r="AB38" s="24"/>
      <c r="AC38" s="24"/>
    </row>
    <row r="39" spans="2:29" x14ac:dyDescent="0.25">
      <c r="B39" s="21" t="s">
        <v>132</v>
      </c>
      <c r="C39" s="13"/>
      <c r="D39" s="13"/>
      <c r="E39" s="13"/>
      <c r="F39" s="13"/>
      <c r="G39" s="13"/>
      <c r="H39" s="13"/>
      <c r="I39" s="13"/>
      <c r="J39" s="13"/>
      <c r="K39" s="13"/>
      <c r="L39" s="13"/>
      <c r="M39" s="13"/>
      <c r="N39" s="13"/>
      <c r="O39" s="13"/>
      <c r="P39" s="13"/>
      <c r="Q39" s="13"/>
      <c r="R39" s="13"/>
      <c r="S39" s="13"/>
      <c r="T39" s="13"/>
      <c r="U39" s="13"/>
      <c r="V39" s="13"/>
      <c r="W39" s="13"/>
      <c r="X39" s="13"/>
      <c r="Y39" s="13"/>
      <c r="Z39" s="13"/>
      <c r="AA39" s="24"/>
      <c r="AB39" s="24"/>
      <c r="AC39" s="24"/>
    </row>
    <row r="40" spans="2:29" x14ac:dyDescent="0.25">
      <c r="B40" s="21" t="s">
        <v>133</v>
      </c>
      <c r="C40" s="13"/>
      <c r="D40" s="13"/>
      <c r="E40" s="13"/>
      <c r="F40" s="13"/>
      <c r="G40" s="13"/>
      <c r="H40" s="13"/>
      <c r="I40" s="13"/>
      <c r="J40" s="13"/>
      <c r="K40" s="13"/>
      <c r="L40" s="13"/>
      <c r="M40" s="13"/>
      <c r="N40" s="13"/>
      <c r="O40" s="13"/>
      <c r="P40" s="13"/>
      <c r="Q40" s="13"/>
      <c r="R40" s="13"/>
      <c r="S40" s="13"/>
      <c r="T40" s="13"/>
      <c r="U40" s="13"/>
      <c r="V40" s="13"/>
      <c r="W40" s="13"/>
      <c r="X40" s="13"/>
      <c r="Y40" s="13"/>
      <c r="Z40" s="13"/>
      <c r="AA40" s="24"/>
      <c r="AB40" s="24"/>
      <c r="AC40" s="24"/>
    </row>
    <row r="41" spans="2:29" x14ac:dyDescent="0.25">
      <c r="O41" s="24"/>
      <c r="P41" s="24"/>
      <c r="Q41" s="24"/>
      <c r="R41" s="24"/>
      <c r="S41" s="24"/>
      <c r="T41" s="24"/>
      <c r="U41" s="24"/>
      <c r="V41" s="24"/>
      <c r="W41" s="24"/>
      <c r="X41" s="24"/>
      <c r="Y41" s="24"/>
      <c r="Z41" s="24"/>
      <c r="AA41" s="24"/>
      <c r="AB41" s="24"/>
      <c r="AC41" s="24"/>
    </row>
    <row r="42" spans="2:29" x14ac:dyDescent="0.25">
      <c r="B42" s="8" t="s">
        <v>8</v>
      </c>
      <c r="C42" s="8" t="e">
        <f>AVERAGE(C32:E32)</f>
        <v>#DIV/0!</v>
      </c>
      <c r="O42" s="24"/>
      <c r="P42" s="24"/>
      <c r="Q42" s="24"/>
      <c r="R42" s="24"/>
      <c r="S42" s="24"/>
      <c r="T42" s="24"/>
      <c r="U42" s="24"/>
      <c r="V42" s="24"/>
      <c r="W42" s="24"/>
      <c r="X42" s="24"/>
      <c r="Y42" s="24"/>
      <c r="Z42" s="24"/>
      <c r="AA42" s="24"/>
      <c r="AB42" s="24"/>
      <c r="AC42" s="24"/>
    </row>
    <row r="43" spans="2:29" x14ac:dyDescent="0.25">
      <c r="O43" s="24"/>
      <c r="P43" s="24"/>
      <c r="Q43" s="24"/>
      <c r="R43" s="24"/>
      <c r="S43" s="24"/>
      <c r="T43" s="24"/>
      <c r="U43" s="24"/>
      <c r="V43" s="24"/>
      <c r="W43" s="24"/>
      <c r="X43" s="24"/>
      <c r="Y43" s="24"/>
      <c r="Z43" s="24"/>
      <c r="AA43" s="24"/>
      <c r="AB43" s="24"/>
      <c r="AC43" s="24"/>
    </row>
    <row r="44" spans="2:29" x14ac:dyDescent="0.25">
      <c r="B44" s="8" t="s">
        <v>34</v>
      </c>
      <c r="O44" s="24"/>
      <c r="P44" s="24"/>
      <c r="Q44" s="24"/>
      <c r="R44" s="24"/>
      <c r="S44" s="24"/>
      <c r="T44" s="24"/>
      <c r="U44" s="24"/>
      <c r="V44" s="24"/>
      <c r="W44" s="24"/>
      <c r="X44" s="24"/>
      <c r="Y44" s="24"/>
      <c r="Z44" s="24"/>
      <c r="AA44" s="24"/>
      <c r="AB44" s="24"/>
      <c r="AC44" s="24"/>
    </row>
    <row r="45" spans="2:29" x14ac:dyDescent="0.25">
      <c r="C45" s="8" t="s">
        <v>35</v>
      </c>
      <c r="D45" s="8" t="s">
        <v>36</v>
      </c>
      <c r="G45" s="8" t="s">
        <v>35</v>
      </c>
      <c r="H45" s="8" t="s">
        <v>36</v>
      </c>
      <c r="O45" s="24"/>
      <c r="P45" s="24"/>
      <c r="Q45" s="24"/>
      <c r="R45" s="24"/>
      <c r="S45" s="24"/>
      <c r="T45" s="24"/>
      <c r="U45" s="24"/>
      <c r="V45" s="24"/>
      <c r="W45" s="24"/>
      <c r="X45" s="24"/>
      <c r="Y45" s="24"/>
      <c r="Z45" s="24"/>
      <c r="AA45" s="24"/>
      <c r="AB45" s="24"/>
      <c r="AC45" s="24"/>
    </row>
    <row r="46" spans="2:29" x14ac:dyDescent="0.25">
      <c r="B46" s="8">
        <v>200</v>
      </c>
      <c r="C46" s="3" t="e">
        <f t="shared" ref="C46:C52" si="0">AVERAGE(C25:E25)-$C$42</f>
        <v>#DIV/0!</v>
      </c>
      <c r="D46" s="3" t="e">
        <f t="shared" ref="D46:D52" si="1">_xlfn.STDEV.P(C25:E25)</f>
        <v>#DIV/0!</v>
      </c>
      <c r="F46" s="8">
        <f t="array" ref="F46:F52">IF($R$62=1,IF(AND($B$56&gt;$F$56,$B$56&gt;$J$56),B46:B52,IF($F$56&gt;$J$56,B47:B52,IF($J$56&gt;$F$56,B46:B51,""))),IF($R$62=2,B46:B52,IF($R$62=3,B47:B52,IF($R$62=4,B46:B51,""))))</f>
        <v>200</v>
      </c>
      <c r="G46" s="8" t="e">
        <f t="array" ref="G46:G52">IF($R$62=1,IF(AND($B$56&gt;$F$56,$B$56&gt;$J$56),C46:C52,IF($F$56&gt;$J$56,C47:C52,IF($J$56&gt;$F$56,C46:C51,""))),IF($R$62=2,C46:C52,IF($R$62=3,C47:C52,IF($R$62=4,C46:C51,""))))</f>
        <v>#DIV/0!</v>
      </c>
      <c r="H46" s="8" t="e">
        <f t="array" ref="H46:H52">IF($R$62=1,IF(AND($B$56&gt;$F$56,$B$56&gt;$J$56),D46:D52,IF($F$56&gt;$J$56,D47:D52,IF($J$56&gt;$F$56,D46:D51,""))),IF($R$62=2,D46:D52,IF($R$62=3,D47:D52,IF($R$62=4,D46:D51,""))))</f>
        <v>#DIV/0!</v>
      </c>
      <c r="O46" s="24"/>
      <c r="P46" s="24"/>
      <c r="Q46" s="24"/>
      <c r="R46" s="24"/>
      <c r="S46" s="24"/>
      <c r="T46" s="24"/>
      <c r="U46" s="24"/>
      <c r="V46" s="24"/>
      <c r="W46" s="24"/>
      <c r="X46" s="24"/>
      <c r="Y46" s="24"/>
      <c r="Z46" s="24"/>
      <c r="AA46" s="24"/>
      <c r="AB46" s="24"/>
      <c r="AC46" s="24"/>
    </row>
    <row r="47" spans="2:29" x14ac:dyDescent="0.25">
      <c r="B47" s="8">
        <v>50</v>
      </c>
      <c r="C47" s="3" t="e">
        <f t="shared" si="0"/>
        <v>#DIV/0!</v>
      </c>
      <c r="D47" s="3" t="e">
        <f t="shared" si="1"/>
        <v>#DIV/0!</v>
      </c>
      <c r="F47" s="8">
        <v>50</v>
      </c>
      <c r="G47" s="8" t="e">
        <v>#DIV/0!</v>
      </c>
      <c r="H47" s="8" t="e">
        <v>#DIV/0!</v>
      </c>
      <c r="O47" s="24"/>
      <c r="P47" s="24"/>
      <c r="Q47" s="24"/>
      <c r="R47" s="24"/>
      <c r="S47" s="24"/>
      <c r="T47" s="24"/>
      <c r="U47" s="24"/>
      <c r="V47" s="24"/>
      <c r="W47" s="24"/>
      <c r="X47" s="24"/>
      <c r="Y47" s="24"/>
      <c r="Z47" s="24"/>
      <c r="AA47" s="24"/>
      <c r="AB47" s="24"/>
      <c r="AC47" s="24"/>
    </row>
    <row r="48" spans="2:29" x14ac:dyDescent="0.25">
      <c r="B48" s="8">
        <v>12.5</v>
      </c>
      <c r="C48" s="3" t="e">
        <f t="shared" si="0"/>
        <v>#DIV/0!</v>
      </c>
      <c r="D48" s="3" t="e">
        <f t="shared" si="1"/>
        <v>#DIV/0!</v>
      </c>
      <c r="F48" s="8">
        <v>12.5</v>
      </c>
      <c r="G48" s="8" t="e">
        <v>#DIV/0!</v>
      </c>
      <c r="H48" s="8" t="e">
        <v>#DIV/0!</v>
      </c>
      <c r="O48" s="24"/>
      <c r="P48" s="24"/>
      <c r="Q48" s="24"/>
      <c r="R48" s="24"/>
      <c r="S48" s="24"/>
      <c r="T48" s="24"/>
      <c r="U48" s="24"/>
      <c r="V48" s="24"/>
      <c r="W48" s="24"/>
      <c r="X48" s="24"/>
      <c r="Y48" s="24"/>
      <c r="Z48" s="24"/>
      <c r="AA48" s="24"/>
      <c r="AB48" s="24"/>
      <c r="AC48" s="24"/>
    </row>
    <row r="49" spans="2:29" x14ac:dyDescent="0.25">
      <c r="B49" s="3">
        <v>3.125</v>
      </c>
      <c r="C49" s="3" t="e">
        <f t="shared" si="0"/>
        <v>#DIV/0!</v>
      </c>
      <c r="D49" s="3" t="e">
        <f t="shared" si="1"/>
        <v>#DIV/0!</v>
      </c>
      <c r="F49" s="8">
        <v>3.125</v>
      </c>
      <c r="G49" s="8" t="e">
        <v>#DIV/0!</v>
      </c>
      <c r="H49" s="8" t="e">
        <v>#DIV/0!</v>
      </c>
      <c r="O49" s="24"/>
      <c r="P49" s="24"/>
      <c r="Q49" s="24"/>
      <c r="R49" s="24"/>
      <c r="S49" s="24"/>
      <c r="T49" s="24"/>
      <c r="U49" s="24"/>
      <c r="V49" s="24"/>
      <c r="W49" s="24"/>
      <c r="X49" s="24"/>
      <c r="Y49" s="24"/>
      <c r="Z49" s="24"/>
      <c r="AA49" s="24"/>
      <c r="AB49" s="24"/>
      <c r="AC49" s="24"/>
    </row>
    <row r="50" spans="2:29" x14ac:dyDescent="0.25">
      <c r="B50" s="2">
        <v>0.78125</v>
      </c>
      <c r="C50" s="3" t="e">
        <f t="shared" si="0"/>
        <v>#DIV/0!</v>
      </c>
      <c r="D50" s="3" t="e">
        <f t="shared" si="1"/>
        <v>#DIV/0!</v>
      </c>
      <c r="F50" s="8">
        <v>0.78125</v>
      </c>
      <c r="G50" s="8" t="e">
        <v>#DIV/0!</v>
      </c>
      <c r="H50" s="8" t="e">
        <v>#DIV/0!</v>
      </c>
      <c r="O50" s="24"/>
      <c r="P50" s="24"/>
      <c r="Q50" s="24"/>
      <c r="R50" s="24"/>
      <c r="S50" s="24"/>
      <c r="T50" s="24"/>
      <c r="U50" s="24"/>
      <c r="V50" s="24"/>
      <c r="W50" s="24"/>
      <c r="X50" s="24"/>
      <c r="Y50" s="24"/>
      <c r="Z50" s="24"/>
      <c r="AA50" s="24"/>
      <c r="AB50" s="24"/>
      <c r="AC50" s="24"/>
    </row>
    <row r="51" spans="2:29" x14ac:dyDescent="0.25">
      <c r="B51" s="3">
        <v>0.1953125</v>
      </c>
      <c r="C51" s="3" t="e">
        <f t="shared" si="0"/>
        <v>#DIV/0!</v>
      </c>
      <c r="D51" s="3" t="e">
        <f t="shared" si="1"/>
        <v>#DIV/0!</v>
      </c>
      <c r="F51" s="8">
        <v>0.1953125</v>
      </c>
      <c r="G51" s="8" t="e">
        <v>#DIV/0!</v>
      </c>
      <c r="H51" s="8" t="e">
        <v>#DIV/0!</v>
      </c>
      <c r="O51" s="24"/>
      <c r="P51" s="24"/>
      <c r="Q51" s="24"/>
      <c r="R51" s="24"/>
      <c r="S51" s="24"/>
      <c r="T51" s="24"/>
      <c r="U51" s="24"/>
      <c r="V51" s="24"/>
      <c r="W51" s="24"/>
      <c r="X51" s="24"/>
      <c r="Y51" s="24"/>
      <c r="Z51" s="24"/>
      <c r="AA51" s="24"/>
      <c r="AB51" s="24"/>
      <c r="AC51" s="24"/>
    </row>
    <row r="52" spans="2:29" x14ac:dyDescent="0.25">
      <c r="B52" s="2">
        <v>4.8828125E-2</v>
      </c>
      <c r="C52" s="3" t="e">
        <f t="shared" si="0"/>
        <v>#DIV/0!</v>
      </c>
      <c r="D52" s="3" t="e">
        <f t="shared" si="1"/>
        <v>#DIV/0!</v>
      </c>
      <c r="F52" s="8">
        <v>4.8828125E-2</v>
      </c>
      <c r="G52" s="8" t="e">
        <v>#DIV/0!</v>
      </c>
      <c r="H52" s="8" t="e">
        <v>#DIV/0!</v>
      </c>
      <c r="O52" s="24"/>
      <c r="P52" s="24"/>
      <c r="Q52" s="24"/>
      <c r="R52" s="24"/>
      <c r="S52" s="24"/>
      <c r="T52" s="24"/>
      <c r="U52" s="24"/>
      <c r="V52" s="24"/>
      <c r="W52" s="24"/>
      <c r="X52" s="24"/>
      <c r="Y52" s="24"/>
      <c r="Z52" s="24"/>
      <c r="AA52" s="24"/>
      <c r="AB52" s="24"/>
      <c r="AC52" s="24"/>
    </row>
    <row r="53" spans="2:29" x14ac:dyDescent="0.25">
      <c r="O53" s="24"/>
      <c r="P53" s="24"/>
      <c r="Q53" s="24"/>
      <c r="R53" s="24"/>
      <c r="S53" s="24"/>
      <c r="T53" s="24"/>
      <c r="U53" s="24"/>
      <c r="V53" s="24"/>
      <c r="W53" s="24"/>
      <c r="X53" s="24"/>
      <c r="Y53" s="24"/>
      <c r="Z53" s="24"/>
      <c r="AA53" s="24"/>
      <c r="AB53" s="24"/>
      <c r="AC53" s="24"/>
    </row>
    <row r="54" spans="2:29" hidden="1" x14ac:dyDescent="0.25">
      <c r="B54" s="8" t="e">
        <f t="array" ref="B54:D58">LINEST(LN(C46:C52),LN(B46:B52),TRUE,TRUE)</f>
        <v>#VALUE!</v>
      </c>
      <c r="C54" s="8" t="e">
        <v>#VALUE!</v>
      </c>
      <c r="D54" s="8" t="e">
        <v>#VALUE!</v>
      </c>
      <c r="F54" s="8" t="e">
        <f t="array" ref="F54:H58">LINEST(LN(C47:C52),LN(B47:B52),TRUE,TRUE)</f>
        <v>#VALUE!</v>
      </c>
      <c r="G54" s="8" t="e">
        <v>#VALUE!</v>
      </c>
      <c r="H54" s="8" t="e">
        <v>#VALUE!</v>
      </c>
      <c r="J54" s="8" t="e">
        <f t="array" ref="J54:L58">LINEST(LN(C46:C51),LN(B46:B51),TRUE,TRUE)</f>
        <v>#VALUE!</v>
      </c>
      <c r="K54" s="8" t="e">
        <v>#VALUE!</v>
      </c>
      <c r="L54" s="8" t="e">
        <v>#VALUE!</v>
      </c>
      <c r="O54" s="24"/>
      <c r="P54" s="24"/>
      <c r="Q54" s="24"/>
      <c r="R54" s="24"/>
      <c r="S54" s="24"/>
      <c r="T54" s="24"/>
      <c r="U54" s="24"/>
      <c r="V54" s="24"/>
      <c r="W54" s="24"/>
      <c r="X54" s="24"/>
      <c r="Y54" s="24"/>
      <c r="Z54" s="24"/>
      <c r="AA54" s="24"/>
      <c r="AB54" s="24"/>
      <c r="AC54" s="24"/>
    </row>
    <row r="55" spans="2:29" hidden="1" x14ac:dyDescent="0.25">
      <c r="B55" s="8" t="e">
        <v>#VALUE!</v>
      </c>
      <c r="C55" s="8" t="e">
        <v>#VALUE!</v>
      </c>
      <c r="D55" s="8" t="e">
        <v>#VALUE!</v>
      </c>
      <c r="F55" s="8" t="e">
        <v>#VALUE!</v>
      </c>
      <c r="G55" s="8" t="e">
        <v>#VALUE!</v>
      </c>
      <c r="H55" s="8" t="e">
        <v>#VALUE!</v>
      </c>
      <c r="J55" s="8" t="e">
        <v>#VALUE!</v>
      </c>
      <c r="K55" s="8" t="e">
        <v>#VALUE!</v>
      </c>
      <c r="L55" s="8" t="e">
        <v>#VALUE!</v>
      </c>
      <c r="O55" s="24"/>
      <c r="P55" s="24"/>
      <c r="Q55" s="24"/>
      <c r="R55" s="24"/>
      <c r="S55" s="24"/>
      <c r="T55" s="24"/>
      <c r="U55" s="24"/>
      <c r="V55" s="24"/>
      <c r="W55" s="24"/>
      <c r="X55" s="24"/>
      <c r="Y55" s="24"/>
      <c r="Z55" s="24"/>
      <c r="AA55" s="24"/>
      <c r="AB55" s="24"/>
      <c r="AC55" s="24"/>
    </row>
    <row r="56" spans="2:29" hidden="1" x14ac:dyDescent="0.25">
      <c r="B56" s="8" t="e">
        <v>#VALUE!</v>
      </c>
      <c r="C56" s="8" t="e">
        <v>#VALUE!</v>
      </c>
      <c r="D56" s="8" t="e">
        <v>#VALUE!</v>
      </c>
      <c r="F56" s="8" t="e">
        <v>#VALUE!</v>
      </c>
      <c r="G56" s="8" t="e">
        <v>#VALUE!</v>
      </c>
      <c r="H56" s="8" t="e">
        <v>#VALUE!</v>
      </c>
      <c r="J56" s="8" t="e">
        <v>#VALUE!</v>
      </c>
      <c r="K56" s="8" t="e">
        <v>#VALUE!</v>
      </c>
      <c r="L56" s="8" t="e">
        <v>#VALUE!</v>
      </c>
      <c r="O56" s="24"/>
      <c r="P56" s="24"/>
      <c r="Q56" s="24"/>
      <c r="R56" s="24"/>
      <c r="S56" s="24"/>
      <c r="T56" s="24"/>
      <c r="U56" s="24"/>
      <c r="V56" s="24"/>
      <c r="W56" s="24"/>
      <c r="X56" s="24"/>
      <c r="Y56" s="24"/>
      <c r="Z56" s="24"/>
      <c r="AA56" s="24"/>
      <c r="AB56" s="24"/>
      <c r="AC56" s="24"/>
    </row>
    <row r="57" spans="2:29" hidden="1" x14ac:dyDescent="0.25">
      <c r="B57" s="8" t="e">
        <v>#VALUE!</v>
      </c>
      <c r="C57" s="8" t="e">
        <v>#VALUE!</v>
      </c>
      <c r="D57" s="8" t="e">
        <v>#VALUE!</v>
      </c>
      <c r="F57" s="8" t="e">
        <v>#VALUE!</v>
      </c>
      <c r="G57" s="8" t="e">
        <v>#VALUE!</v>
      </c>
      <c r="H57" s="8" t="e">
        <v>#VALUE!</v>
      </c>
      <c r="J57" s="8" t="e">
        <v>#VALUE!</v>
      </c>
      <c r="K57" s="8" t="e">
        <v>#VALUE!</v>
      </c>
      <c r="L57" s="8" t="e">
        <v>#VALUE!</v>
      </c>
      <c r="O57" s="24"/>
      <c r="P57" s="24"/>
      <c r="Q57" s="24"/>
      <c r="R57" s="24"/>
      <c r="S57" s="24"/>
      <c r="T57" s="24"/>
      <c r="U57" s="24"/>
      <c r="V57" s="24"/>
      <c r="W57" s="24"/>
      <c r="X57" s="24"/>
      <c r="Y57" s="24"/>
      <c r="Z57" s="24"/>
      <c r="AA57" s="24"/>
      <c r="AB57" s="24"/>
      <c r="AC57" s="24"/>
    </row>
    <row r="58" spans="2:29" hidden="1" x14ac:dyDescent="0.25">
      <c r="B58" s="8" t="e">
        <v>#VALUE!</v>
      </c>
      <c r="C58" s="8" t="e">
        <v>#VALUE!</v>
      </c>
      <c r="D58" s="8" t="e">
        <v>#VALUE!</v>
      </c>
      <c r="F58" s="8" t="e">
        <v>#VALUE!</v>
      </c>
      <c r="G58" s="8" t="e">
        <v>#VALUE!</v>
      </c>
      <c r="H58" s="8" t="e">
        <v>#VALUE!</v>
      </c>
      <c r="J58" s="8" t="e">
        <v>#VALUE!</v>
      </c>
      <c r="K58" s="8" t="e">
        <v>#VALUE!</v>
      </c>
      <c r="L58" s="8" t="e">
        <v>#VALUE!</v>
      </c>
      <c r="O58" s="24"/>
      <c r="P58" s="24"/>
      <c r="Q58" s="24"/>
      <c r="R58" s="24"/>
      <c r="S58" s="24"/>
      <c r="T58" s="24"/>
      <c r="U58" s="24"/>
      <c r="V58" s="24"/>
      <c r="W58" s="24"/>
      <c r="X58" s="24"/>
      <c r="Y58" s="24"/>
      <c r="Z58" s="24"/>
      <c r="AA58" s="24"/>
      <c r="AB58" s="24"/>
      <c r="AC58" s="24"/>
    </row>
    <row r="59" spans="2:29" hidden="1" x14ac:dyDescent="0.25">
      <c r="B59" s="8" t="e">
        <f>EXP(C54)</f>
        <v>#VALUE!</v>
      </c>
      <c r="C59" s="8" t="e">
        <f>B54</f>
        <v>#VALUE!</v>
      </c>
      <c r="F59" s="8" t="e">
        <f>EXP(G54)</f>
        <v>#VALUE!</v>
      </c>
      <c r="G59" s="8" t="e">
        <f>F54</f>
        <v>#VALUE!</v>
      </c>
      <c r="J59" s="8" t="e">
        <f>EXP(K54)</f>
        <v>#VALUE!</v>
      </c>
      <c r="K59" s="8" t="e">
        <f>J54</f>
        <v>#VALUE!</v>
      </c>
      <c r="O59" s="24"/>
      <c r="P59" s="24"/>
      <c r="Q59" s="24"/>
      <c r="R59" s="24"/>
      <c r="S59" s="24"/>
      <c r="T59" s="24"/>
      <c r="U59" s="24"/>
      <c r="V59" s="24"/>
      <c r="W59" s="24"/>
      <c r="X59" s="24"/>
      <c r="Y59" s="24"/>
      <c r="Z59" s="24"/>
      <c r="AA59" s="24"/>
      <c r="AB59" s="24"/>
      <c r="AC59" s="24"/>
    </row>
    <row r="60" spans="2:29" hidden="1" x14ac:dyDescent="0.25">
      <c r="B60" s="12" t="e">
        <f>"y="&amp;TEXT(EXP(C54),"0.00")&amp;"x^("&amp;TEXT(B54,"0.0000")&amp;")"</f>
        <v>#VALUE!</v>
      </c>
      <c r="F60" s="12" t="e">
        <f>"y="&amp;TEXT(EXP(G54),"0.00")&amp;"x^("&amp;TEXT(F54,"0.0000")&amp;")"</f>
        <v>#VALUE!</v>
      </c>
      <c r="J60" s="12" t="e">
        <f>"y="&amp;TEXT(EXP(K54),"0.00")&amp;"x^("&amp;TEXT(J54,"0.0000")&amp;")"</f>
        <v>#VALUE!</v>
      </c>
      <c r="O60" s="24"/>
      <c r="P60" s="24"/>
      <c r="Q60" s="24"/>
      <c r="R60" s="24" t="e">
        <f>IF(AND(B56&gt;F56,B56&gt;J56),B56,IF(F56&gt;J56,F56,IF(J56&gt;F56,J56,"")))</f>
        <v>#VALUE!</v>
      </c>
      <c r="S60" s="24"/>
      <c r="T60" s="24"/>
      <c r="U60" s="24"/>
      <c r="V60" s="24"/>
      <c r="W60" s="24"/>
      <c r="X60" s="24"/>
      <c r="Y60" s="24"/>
      <c r="Z60" s="24"/>
      <c r="AA60" s="24"/>
      <c r="AB60" s="24"/>
      <c r="AC60" s="24"/>
    </row>
    <row r="61" spans="2:29" hidden="1" x14ac:dyDescent="0.25">
      <c r="N61" s="8" t="e">
        <f>IF($R$62=1,IF(AND($B$56&gt;$F$56,$B$56&gt;$J$56),B60,IF($F$56&gt;$J$56,F60,IF($J$56&gt;$F$56,J60,""))),IF($R$62=2,B60,IF($R$62=3,F60,IF($R$62=4,J60,""))))</f>
        <v>#VALUE!</v>
      </c>
      <c r="O61" s="24"/>
      <c r="P61" s="24"/>
      <c r="Q61" s="24"/>
      <c r="R61" s="24"/>
      <c r="S61" s="24"/>
      <c r="T61" s="24"/>
      <c r="U61" s="24"/>
      <c r="V61" s="24"/>
      <c r="W61" s="24"/>
      <c r="X61" s="24"/>
      <c r="Y61" s="24"/>
      <c r="Z61" s="24"/>
      <c r="AA61" s="24"/>
      <c r="AB61" s="24"/>
      <c r="AC61" s="24"/>
    </row>
    <row r="62" spans="2:29" hidden="1" x14ac:dyDescent="0.25">
      <c r="B62" s="8" t="s">
        <v>9</v>
      </c>
      <c r="C62" s="8">
        <f>C33</f>
        <v>0</v>
      </c>
      <c r="D62" s="8" t="e">
        <f>C62-$C$42</f>
        <v>#DIV/0!</v>
      </c>
      <c r="E62" s="8" t="e">
        <f>(D62/$B$59)^(1/$C$59)</f>
        <v>#DIV/0!</v>
      </c>
      <c r="F62" s="8" t="e">
        <f t="shared" ref="F62:F93" si="2">IF(AND(E62&lt;$B$46, E62&gt;$B$52),$B$424,$B$425)</f>
        <v>#DIV/0!</v>
      </c>
      <c r="H62" s="8" t="e">
        <f>(D62/$F$59)^(1/$G$59)</f>
        <v>#DIV/0!</v>
      </c>
      <c r="I62" s="8" t="e">
        <f t="shared" ref="I62:I93" si="3">IF(AND(H62&lt;$B$47, H62&gt;$B$52),$B$424,$B$425)</f>
        <v>#DIV/0!</v>
      </c>
      <c r="K62" s="8" t="e">
        <f>(D62/$J$59)^(1/$K$59)</f>
        <v>#DIV/0!</v>
      </c>
      <c r="L62" s="8" t="e">
        <f t="shared" ref="L62:L93" si="4">IF(AND(K62&lt;$B$46, K62&gt;$B$51),$B$424,$B$425)</f>
        <v>#DIV/0!</v>
      </c>
      <c r="N62" s="8" t="e">
        <f t="shared" ref="N62:O93" si="5">IF($R$62=1,IF(AND($B$56&gt;$F$56,$B$56&gt;$J$56),E62,IF($F$56&gt;$J$56,H62,IF($J$56&gt;$F$56,K62,""))),IF($R$62=2,E62,IF($R$62=3,H62,IF($R$62=4,K62,""))))</f>
        <v>#DIV/0!</v>
      </c>
      <c r="O62" s="24" t="e">
        <f t="shared" si="5"/>
        <v>#DIV/0!</v>
      </c>
      <c r="P62" s="24"/>
      <c r="Q62" s="24"/>
      <c r="R62" s="25">
        <v>2</v>
      </c>
      <c r="S62" s="26" t="e">
        <f>"Automatic R^2="&amp;IF(AND(B56&gt;F56,B56&gt;J56),TEXT(B56,"0.00000"),IF(F56&gt;J56,TEXT(F56,"0.00000"),IF(J56&gt;F56,TEXT(J56,"0.00000"),"")))</f>
        <v>#VALUE!</v>
      </c>
      <c r="T62" s="24"/>
      <c r="U62" s="24"/>
      <c r="V62" s="24"/>
      <c r="W62" s="24"/>
      <c r="X62" s="24"/>
      <c r="Y62" s="24"/>
      <c r="Z62" s="24"/>
      <c r="AA62" s="24"/>
      <c r="AB62" s="24"/>
      <c r="AC62" s="24"/>
    </row>
    <row r="63" spans="2:29" hidden="1" x14ac:dyDescent="0.25">
      <c r="B63" s="8" t="s">
        <v>10</v>
      </c>
      <c r="C63" s="8">
        <f>C34</f>
        <v>0</v>
      </c>
      <c r="D63" s="8" t="e">
        <f>C63-$C$42</f>
        <v>#DIV/0!</v>
      </c>
      <c r="E63" s="8" t="e">
        <f t="shared" ref="E63:E126" si="6">(D63/$B$59)^(1/$C$59)</f>
        <v>#DIV/0!</v>
      </c>
      <c r="F63" s="8" t="e">
        <f t="shared" si="2"/>
        <v>#DIV/0!</v>
      </c>
      <c r="H63" s="8" t="e">
        <f t="shared" ref="H63:H126" si="7">(D63/$F$59)^(1/$G$59)</f>
        <v>#DIV/0!</v>
      </c>
      <c r="I63" s="8" t="e">
        <f t="shared" si="3"/>
        <v>#DIV/0!</v>
      </c>
      <c r="K63" s="8" t="e">
        <f t="shared" ref="K63:K126" si="8">(D63/$J$59)^(1/$K$59)</f>
        <v>#DIV/0!</v>
      </c>
      <c r="L63" s="8" t="e">
        <f t="shared" si="4"/>
        <v>#DIV/0!</v>
      </c>
      <c r="N63" s="8" t="e">
        <f t="shared" si="5"/>
        <v>#DIV/0!</v>
      </c>
      <c r="O63" s="24" t="e">
        <f t="shared" si="5"/>
        <v>#DIV/0!</v>
      </c>
      <c r="P63" s="24"/>
      <c r="Q63" s="24"/>
      <c r="R63" s="24" t="e">
        <f>IF(R62=2,IF($B$56&gt;0.99,"Standard Curve Linear",IF($B$56&lt;$F$56,"Check Highest Dilution For Outlier",IF($B$56&lt;$J$56,"Check Lowest Dilution For Outlier",IF(AND($F$56&gt;$B$56,$J$56&gt;$B$56),"Check Dilution Series","Standard Curve Not Linear")))),IF(R62=1,IF(R60&gt;0.99,"Automatic Standard Curve Linear","Automatic Standard Curve Not Linear"),IF(R62=3,IF(F56&gt;0.99,"Abbreviated Standard Curve Linear","Abbreviated Standard Curve Not Linear"),IF(R62=4,IF(J56&gt;0.99,"Abbreviated Standard Curve Linear","Abbreviated Standard Curve Not Linear"),""))))</f>
        <v>#VALUE!</v>
      </c>
      <c r="S63" s="24" t="e">
        <f>"Full Standard Curve R^2="&amp;TEXT(B56,"0.00000")</f>
        <v>#VALUE!</v>
      </c>
      <c r="T63" s="24"/>
      <c r="U63" s="24"/>
      <c r="V63" s="24"/>
      <c r="W63" s="24"/>
      <c r="X63" s="24"/>
      <c r="Y63" s="24"/>
      <c r="Z63" s="24"/>
      <c r="AA63" s="24"/>
      <c r="AB63" s="24"/>
      <c r="AC63" s="24"/>
    </row>
    <row r="64" spans="2:29" hidden="1" x14ac:dyDescent="0.25">
      <c r="B64" s="8" t="s">
        <v>11</v>
      </c>
      <c r="C64" s="8">
        <f t="shared" ref="C64:C69" si="9">C35</f>
        <v>0</v>
      </c>
      <c r="D64" s="8" t="e">
        <f t="shared" ref="D64:D127" si="10">C64-$C$42</f>
        <v>#DIV/0!</v>
      </c>
      <c r="E64" s="8" t="e">
        <f t="shared" si="6"/>
        <v>#DIV/0!</v>
      </c>
      <c r="F64" s="8" t="e">
        <f t="shared" si="2"/>
        <v>#DIV/0!</v>
      </c>
      <c r="H64" s="8" t="e">
        <f t="shared" si="7"/>
        <v>#DIV/0!</v>
      </c>
      <c r="I64" s="8" t="e">
        <f t="shared" si="3"/>
        <v>#DIV/0!</v>
      </c>
      <c r="K64" s="8" t="e">
        <f t="shared" si="8"/>
        <v>#DIV/0!</v>
      </c>
      <c r="L64" s="8" t="e">
        <f t="shared" si="4"/>
        <v>#DIV/0!</v>
      </c>
      <c r="N64" s="8" t="e">
        <f t="shared" si="5"/>
        <v>#DIV/0!</v>
      </c>
      <c r="O64" s="24" t="e">
        <f t="shared" si="5"/>
        <v>#DIV/0!</v>
      </c>
      <c r="P64" s="24"/>
      <c r="Q64" s="24"/>
      <c r="R64" s="24"/>
      <c r="S64" s="24" t="e">
        <f>"Remove Top Point R^2="&amp;TEXT(F56,"0.00000")</f>
        <v>#VALUE!</v>
      </c>
      <c r="T64" s="24"/>
      <c r="U64" s="24"/>
      <c r="V64" s="24"/>
      <c r="W64" s="24"/>
      <c r="X64" s="24"/>
      <c r="Y64" s="24"/>
      <c r="Z64" s="24"/>
      <c r="AA64" s="24"/>
      <c r="AB64" s="24"/>
      <c r="AC64" s="24"/>
    </row>
    <row r="65" spans="2:29" hidden="1" x14ac:dyDescent="0.25">
      <c r="B65" s="8" t="s">
        <v>12</v>
      </c>
      <c r="C65" s="8">
        <f t="shared" si="9"/>
        <v>0</v>
      </c>
      <c r="D65" s="8" t="e">
        <f t="shared" si="10"/>
        <v>#DIV/0!</v>
      </c>
      <c r="E65" s="8" t="e">
        <f t="shared" si="6"/>
        <v>#DIV/0!</v>
      </c>
      <c r="F65" s="8" t="e">
        <f t="shared" si="2"/>
        <v>#DIV/0!</v>
      </c>
      <c r="H65" s="8" t="e">
        <f t="shared" si="7"/>
        <v>#DIV/0!</v>
      </c>
      <c r="I65" s="8" t="e">
        <f t="shared" si="3"/>
        <v>#DIV/0!</v>
      </c>
      <c r="K65" s="8" t="e">
        <f t="shared" si="8"/>
        <v>#DIV/0!</v>
      </c>
      <c r="L65" s="8" t="e">
        <f t="shared" si="4"/>
        <v>#DIV/0!</v>
      </c>
      <c r="N65" s="8" t="e">
        <f t="shared" si="5"/>
        <v>#DIV/0!</v>
      </c>
      <c r="O65" s="24" t="e">
        <f t="shared" si="5"/>
        <v>#DIV/0!</v>
      </c>
      <c r="P65" s="24"/>
      <c r="Q65" s="24"/>
      <c r="R65" s="24"/>
      <c r="S65" s="24" t="e">
        <f>"Remove Bottom Point R^2="&amp;TEXT(J56,"0.00000")</f>
        <v>#VALUE!</v>
      </c>
      <c r="T65" s="24"/>
      <c r="U65" s="24"/>
      <c r="V65" s="24"/>
      <c r="W65" s="24"/>
      <c r="X65" s="24"/>
      <c r="Y65" s="24"/>
      <c r="Z65" s="24"/>
      <c r="AA65" s="24"/>
      <c r="AB65" s="24"/>
      <c r="AC65" s="24"/>
    </row>
    <row r="66" spans="2:29" hidden="1" x14ac:dyDescent="0.25">
      <c r="B66" s="8" t="s">
        <v>13</v>
      </c>
      <c r="C66" s="8">
        <f t="shared" si="9"/>
        <v>0</v>
      </c>
      <c r="D66" s="8" t="e">
        <f t="shared" si="10"/>
        <v>#DIV/0!</v>
      </c>
      <c r="E66" s="8" t="e">
        <f t="shared" si="6"/>
        <v>#DIV/0!</v>
      </c>
      <c r="F66" s="8" t="e">
        <f t="shared" si="2"/>
        <v>#DIV/0!</v>
      </c>
      <c r="H66" s="8" t="e">
        <f t="shared" si="7"/>
        <v>#DIV/0!</v>
      </c>
      <c r="I66" s="8" t="e">
        <f t="shared" si="3"/>
        <v>#DIV/0!</v>
      </c>
      <c r="K66" s="8" t="e">
        <f t="shared" si="8"/>
        <v>#DIV/0!</v>
      </c>
      <c r="L66" s="8" t="e">
        <f t="shared" si="4"/>
        <v>#DIV/0!</v>
      </c>
      <c r="N66" s="8" t="e">
        <f t="shared" si="5"/>
        <v>#DIV/0!</v>
      </c>
      <c r="O66" s="24" t="e">
        <f t="shared" si="5"/>
        <v>#DIV/0!</v>
      </c>
      <c r="P66" s="24"/>
      <c r="Q66" s="24"/>
      <c r="R66" s="24"/>
      <c r="S66" s="24"/>
      <c r="T66" s="24"/>
      <c r="U66" s="24"/>
      <c r="V66" s="24"/>
      <c r="W66" s="24"/>
      <c r="X66" s="24"/>
      <c r="Y66" s="24"/>
      <c r="Z66" s="24"/>
      <c r="AA66" s="24"/>
      <c r="AB66" s="24"/>
      <c r="AC66" s="24"/>
    </row>
    <row r="67" spans="2:29" hidden="1" x14ac:dyDescent="0.25">
      <c r="B67" s="8" t="s">
        <v>14</v>
      </c>
      <c r="C67" s="8">
        <f t="shared" si="9"/>
        <v>0</v>
      </c>
      <c r="D67" s="8" t="e">
        <f t="shared" si="10"/>
        <v>#DIV/0!</v>
      </c>
      <c r="E67" s="8" t="e">
        <f t="shared" si="6"/>
        <v>#DIV/0!</v>
      </c>
      <c r="F67" s="8" t="e">
        <f t="shared" si="2"/>
        <v>#DIV/0!</v>
      </c>
      <c r="H67" s="8" t="e">
        <f t="shared" si="7"/>
        <v>#DIV/0!</v>
      </c>
      <c r="I67" s="8" t="e">
        <f t="shared" si="3"/>
        <v>#DIV/0!</v>
      </c>
      <c r="K67" s="8" t="e">
        <f t="shared" si="8"/>
        <v>#DIV/0!</v>
      </c>
      <c r="L67" s="8" t="e">
        <f t="shared" si="4"/>
        <v>#DIV/0!</v>
      </c>
      <c r="N67" s="8" t="e">
        <f t="shared" si="5"/>
        <v>#DIV/0!</v>
      </c>
      <c r="O67" s="24" t="e">
        <f t="shared" si="5"/>
        <v>#DIV/0!</v>
      </c>
      <c r="P67" s="24"/>
      <c r="Q67" s="24"/>
      <c r="R67" s="24"/>
      <c r="S67" s="24"/>
      <c r="T67" s="24"/>
      <c r="U67" s="24"/>
      <c r="V67" s="24"/>
      <c r="W67" s="24"/>
      <c r="X67" s="24"/>
      <c r="Y67" s="24"/>
      <c r="Z67" s="24"/>
      <c r="AA67" s="24"/>
      <c r="AB67" s="24"/>
      <c r="AC67" s="24"/>
    </row>
    <row r="68" spans="2:29" hidden="1" x14ac:dyDescent="0.25">
      <c r="B68" s="8" t="s">
        <v>15</v>
      </c>
      <c r="C68" s="8">
        <f t="shared" si="9"/>
        <v>0</v>
      </c>
      <c r="D68" s="8" t="e">
        <f t="shared" si="10"/>
        <v>#DIV/0!</v>
      </c>
      <c r="E68" s="8" t="e">
        <f t="shared" si="6"/>
        <v>#DIV/0!</v>
      </c>
      <c r="F68" s="8" t="e">
        <f t="shared" si="2"/>
        <v>#DIV/0!</v>
      </c>
      <c r="H68" s="8" t="e">
        <f t="shared" si="7"/>
        <v>#DIV/0!</v>
      </c>
      <c r="I68" s="8" t="e">
        <f t="shared" si="3"/>
        <v>#DIV/0!</v>
      </c>
      <c r="K68" s="8" t="e">
        <f t="shared" si="8"/>
        <v>#DIV/0!</v>
      </c>
      <c r="L68" s="8" t="e">
        <f t="shared" si="4"/>
        <v>#DIV/0!</v>
      </c>
      <c r="N68" s="8" t="e">
        <f t="shared" si="5"/>
        <v>#DIV/0!</v>
      </c>
      <c r="O68" s="24" t="e">
        <f t="shared" si="5"/>
        <v>#DIV/0!</v>
      </c>
      <c r="P68" s="24"/>
      <c r="Q68" s="24"/>
      <c r="R68" s="24"/>
      <c r="S68" s="24"/>
      <c r="T68" s="24"/>
      <c r="U68" s="24"/>
      <c r="V68" s="24"/>
      <c r="W68" s="24"/>
      <c r="X68" s="24"/>
      <c r="Y68" s="24"/>
      <c r="Z68" s="24"/>
      <c r="AA68" s="24"/>
      <c r="AB68" s="24"/>
      <c r="AC68" s="24"/>
    </row>
    <row r="69" spans="2:29" hidden="1" x14ac:dyDescent="0.25">
      <c r="B69" s="8" t="s">
        <v>16</v>
      </c>
      <c r="C69" s="8">
        <f t="shared" si="9"/>
        <v>0</v>
      </c>
      <c r="D69" s="8" t="e">
        <f t="shared" si="10"/>
        <v>#DIV/0!</v>
      </c>
      <c r="E69" s="8" t="e">
        <f t="shared" si="6"/>
        <v>#DIV/0!</v>
      </c>
      <c r="F69" s="8" t="e">
        <f t="shared" si="2"/>
        <v>#DIV/0!</v>
      </c>
      <c r="H69" s="8" t="e">
        <f t="shared" si="7"/>
        <v>#DIV/0!</v>
      </c>
      <c r="I69" s="8" t="e">
        <f t="shared" si="3"/>
        <v>#DIV/0!</v>
      </c>
      <c r="K69" s="8" t="e">
        <f t="shared" si="8"/>
        <v>#DIV/0!</v>
      </c>
      <c r="L69" s="8" t="e">
        <f t="shared" si="4"/>
        <v>#DIV/0!</v>
      </c>
      <c r="N69" s="8" t="e">
        <f t="shared" si="5"/>
        <v>#DIV/0!</v>
      </c>
      <c r="O69" s="24" t="e">
        <f t="shared" si="5"/>
        <v>#DIV/0!</v>
      </c>
      <c r="P69" s="24"/>
      <c r="Q69" s="24"/>
      <c r="R69" s="24"/>
      <c r="S69" s="24"/>
      <c r="T69" s="24"/>
      <c r="U69" s="24"/>
      <c r="V69" s="24"/>
      <c r="W69" s="24"/>
      <c r="X69" s="24"/>
      <c r="Y69" s="24"/>
      <c r="Z69" s="24"/>
      <c r="AA69" s="24"/>
      <c r="AB69" s="24"/>
      <c r="AC69" s="24"/>
    </row>
    <row r="70" spans="2:29" hidden="1" x14ac:dyDescent="0.25">
      <c r="B70" s="8" t="s">
        <v>17</v>
      </c>
      <c r="C70" s="8">
        <f>D33</f>
        <v>0</v>
      </c>
      <c r="D70" s="8" t="e">
        <f t="shared" si="10"/>
        <v>#DIV/0!</v>
      </c>
      <c r="E70" s="8" t="e">
        <f t="shared" si="6"/>
        <v>#DIV/0!</v>
      </c>
      <c r="F70" s="8" t="e">
        <f t="shared" si="2"/>
        <v>#DIV/0!</v>
      </c>
      <c r="H70" s="8" t="e">
        <f t="shared" si="7"/>
        <v>#DIV/0!</v>
      </c>
      <c r="I70" s="8" t="e">
        <f t="shared" si="3"/>
        <v>#DIV/0!</v>
      </c>
      <c r="K70" s="8" t="e">
        <f t="shared" si="8"/>
        <v>#DIV/0!</v>
      </c>
      <c r="L70" s="8" t="e">
        <f t="shared" si="4"/>
        <v>#DIV/0!</v>
      </c>
      <c r="N70" s="8" t="e">
        <f t="shared" si="5"/>
        <v>#DIV/0!</v>
      </c>
      <c r="O70" s="24" t="e">
        <f t="shared" si="5"/>
        <v>#DIV/0!</v>
      </c>
      <c r="P70" s="24"/>
      <c r="Q70" s="24"/>
      <c r="R70" s="24"/>
      <c r="S70" s="24"/>
      <c r="T70" s="24"/>
      <c r="U70" s="24"/>
      <c r="V70" s="24"/>
      <c r="W70" s="24"/>
      <c r="X70" s="24"/>
      <c r="Y70" s="24"/>
      <c r="Z70" s="24"/>
      <c r="AA70" s="24"/>
      <c r="AB70" s="24"/>
      <c r="AC70" s="24"/>
    </row>
    <row r="71" spans="2:29" hidden="1" x14ac:dyDescent="0.25">
      <c r="B71" s="8" t="s">
        <v>18</v>
      </c>
      <c r="C71" s="8">
        <f t="shared" ref="C71:C77" si="11">D34</f>
        <v>0</v>
      </c>
      <c r="D71" s="8" t="e">
        <f t="shared" si="10"/>
        <v>#DIV/0!</v>
      </c>
      <c r="E71" s="8" t="e">
        <f t="shared" si="6"/>
        <v>#DIV/0!</v>
      </c>
      <c r="F71" s="8" t="e">
        <f t="shared" si="2"/>
        <v>#DIV/0!</v>
      </c>
      <c r="H71" s="8" t="e">
        <f t="shared" si="7"/>
        <v>#DIV/0!</v>
      </c>
      <c r="I71" s="8" t="e">
        <f t="shared" si="3"/>
        <v>#DIV/0!</v>
      </c>
      <c r="K71" s="8" t="e">
        <f t="shared" si="8"/>
        <v>#DIV/0!</v>
      </c>
      <c r="L71" s="8" t="e">
        <f t="shared" si="4"/>
        <v>#DIV/0!</v>
      </c>
      <c r="N71" s="8" t="e">
        <f t="shared" si="5"/>
        <v>#DIV/0!</v>
      </c>
      <c r="O71" s="24" t="e">
        <f t="shared" si="5"/>
        <v>#DIV/0!</v>
      </c>
      <c r="P71" s="24"/>
      <c r="Q71" s="24"/>
      <c r="R71" s="24"/>
      <c r="S71" s="24"/>
      <c r="T71" s="24"/>
      <c r="U71" s="24"/>
      <c r="V71" s="24"/>
      <c r="W71" s="24"/>
      <c r="X71" s="24"/>
      <c r="Y71" s="24"/>
      <c r="Z71" s="24"/>
      <c r="AA71" s="24"/>
      <c r="AB71" s="24"/>
      <c r="AC71" s="24"/>
    </row>
    <row r="72" spans="2:29" hidden="1" x14ac:dyDescent="0.25">
      <c r="B72" s="8" t="s">
        <v>19</v>
      </c>
      <c r="C72" s="8">
        <f t="shared" si="11"/>
        <v>0</v>
      </c>
      <c r="D72" s="8" t="e">
        <f t="shared" si="10"/>
        <v>#DIV/0!</v>
      </c>
      <c r="E72" s="8" t="e">
        <f t="shared" si="6"/>
        <v>#DIV/0!</v>
      </c>
      <c r="F72" s="8" t="e">
        <f t="shared" si="2"/>
        <v>#DIV/0!</v>
      </c>
      <c r="H72" s="8" t="e">
        <f t="shared" si="7"/>
        <v>#DIV/0!</v>
      </c>
      <c r="I72" s="8" t="e">
        <f t="shared" si="3"/>
        <v>#DIV/0!</v>
      </c>
      <c r="K72" s="8" t="e">
        <f t="shared" si="8"/>
        <v>#DIV/0!</v>
      </c>
      <c r="L72" s="8" t="e">
        <f t="shared" si="4"/>
        <v>#DIV/0!</v>
      </c>
      <c r="N72" s="8" t="e">
        <f t="shared" si="5"/>
        <v>#DIV/0!</v>
      </c>
      <c r="O72" s="24" t="e">
        <f t="shared" si="5"/>
        <v>#DIV/0!</v>
      </c>
      <c r="P72" s="24"/>
      <c r="Q72" s="24"/>
      <c r="R72" s="24"/>
      <c r="S72" s="24"/>
      <c r="T72" s="24"/>
      <c r="U72" s="24"/>
      <c r="V72" s="24"/>
      <c r="W72" s="24"/>
      <c r="X72" s="24"/>
      <c r="Y72" s="24"/>
      <c r="Z72" s="24"/>
      <c r="AA72" s="24"/>
      <c r="AB72" s="24"/>
      <c r="AC72" s="24"/>
    </row>
    <row r="73" spans="2:29" hidden="1" x14ac:dyDescent="0.25">
      <c r="B73" s="8" t="s">
        <v>20</v>
      </c>
      <c r="C73" s="8">
        <f t="shared" si="11"/>
        <v>0</v>
      </c>
      <c r="D73" s="8" t="e">
        <f t="shared" si="10"/>
        <v>#DIV/0!</v>
      </c>
      <c r="E73" s="8" t="e">
        <f t="shared" si="6"/>
        <v>#DIV/0!</v>
      </c>
      <c r="F73" s="8" t="e">
        <f t="shared" si="2"/>
        <v>#DIV/0!</v>
      </c>
      <c r="H73" s="8" t="e">
        <f t="shared" si="7"/>
        <v>#DIV/0!</v>
      </c>
      <c r="I73" s="8" t="e">
        <f t="shared" si="3"/>
        <v>#DIV/0!</v>
      </c>
      <c r="K73" s="8" t="e">
        <f t="shared" si="8"/>
        <v>#DIV/0!</v>
      </c>
      <c r="L73" s="8" t="e">
        <f t="shared" si="4"/>
        <v>#DIV/0!</v>
      </c>
      <c r="N73" s="8" t="e">
        <f t="shared" si="5"/>
        <v>#DIV/0!</v>
      </c>
      <c r="O73" s="24" t="e">
        <f t="shared" si="5"/>
        <v>#DIV/0!</v>
      </c>
      <c r="P73" s="24"/>
      <c r="Q73" s="24"/>
      <c r="R73" s="24"/>
      <c r="S73" s="24"/>
      <c r="T73" s="24"/>
      <c r="U73" s="24"/>
      <c r="V73" s="24"/>
      <c r="W73" s="24"/>
      <c r="X73" s="24"/>
      <c r="Y73" s="24"/>
      <c r="Z73" s="24"/>
      <c r="AA73" s="24"/>
      <c r="AB73" s="24"/>
      <c r="AC73" s="24"/>
    </row>
    <row r="74" spans="2:29" hidden="1" x14ac:dyDescent="0.25">
      <c r="B74" s="8" t="s">
        <v>21</v>
      </c>
      <c r="C74" s="8">
        <f t="shared" si="11"/>
        <v>0</v>
      </c>
      <c r="D74" s="8" t="e">
        <f t="shared" si="10"/>
        <v>#DIV/0!</v>
      </c>
      <c r="E74" s="8" t="e">
        <f t="shared" si="6"/>
        <v>#DIV/0!</v>
      </c>
      <c r="F74" s="8" t="e">
        <f t="shared" si="2"/>
        <v>#DIV/0!</v>
      </c>
      <c r="H74" s="8" t="e">
        <f t="shared" si="7"/>
        <v>#DIV/0!</v>
      </c>
      <c r="I74" s="8" t="e">
        <f t="shared" si="3"/>
        <v>#DIV/0!</v>
      </c>
      <c r="K74" s="8" t="e">
        <f t="shared" si="8"/>
        <v>#DIV/0!</v>
      </c>
      <c r="L74" s="8" t="e">
        <f t="shared" si="4"/>
        <v>#DIV/0!</v>
      </c>
      <c r="N74" s="8" t="e">
        <f t="shared" si="5"/>
        <v>#DIV/0!</v>
      </c>
      <c r="O74" s="24" t="e">
        <f t="shared" si="5"/>
        <v>#DIV/0!</v>
      </c>
      <c r="P74" s="24"/>
      <c r="Q74" s="24"/>
      <c r="R74" s="24"/>
      <c r="S74" s="24"/>
      <c r="T74" s="24"/>
      <c r="U74" s="24"/>
      <c r="V74" s="24"/>
      <c r="W74" s="24"/>
      <c r="X74" s="24"/>
      <c r="Y74" s="24"/>
      <c r="Z74" s="24"/>
      <c r="AA74" s="24"/>
      <c r="AB74" s="24"/>
      <c r="AC74" s="24"/>
    </row>
    <row r="75" spans="2:29" hidden="1" x14ac:dyDescent="0.25">
      <c r="B75" s="8" t="s">
        <v>22</v>
      </c>
      <c r="C75" s="8">
        <f t="shared" si="11"/>
        <v>0</v>
      </c>
      <c r="D75" s="8" t="e">
        <f t="shared" si="10"/>
        <v>#DIV/0!</v>
      </c>
      <c r="E75" s="8" t="e">
        <f t="shared" si="6"/>
        <v>#DIV/0!</v>
      </c>
      <c r="F75" s="8" t="e">
        <f t="shared" si="2"/>
        <v>#DIV/0!</v>
      </c>
      <c r="H75" s="8" t="e">
        <f t="shared" si="7"/>
        <v>#DIV/0!</v>
      </c>
      <c r="I75" s="8" t="e">
        <f t="shared" si="3"/>
        <v>#DIV/0!</v>
      </c>
      <c r="K75" s="8" t="e">
        <f t="shared" si="8"/>
        <v>#DIV/0!</v>
      </c>
      <c r="L75" s="8" t="e">
        <f t="shared" si="4"/>
        <v>#DIV/0!</v>
      </c>
      <c r="N75" s="8" t="e">
        <f t="shared" si="5"/>
        <v>#DIV/0!</v>
      </c>
      <c r="O75" s="24" t="e">
        <f t="shared" si="5"/>
        <v>#DIV/0!</v>
      </c>
      <c r="P75" s="24"/>
      <c r="Q75" s="24"/>
      <c r="R75" s="24"/>
      <c r="S75" s="24"/>
      <c r="T75" s="24"/>
      <c r="U75" s="24"/>
      <c r="V75" s="24"/>
      <c r="W75" s="24"/>
      <c r="X75" s="24"/>
      <c r="Y75" s="24"/>
      <c r="Z75" s="24"/>
      <c r="AA75" s="24"/>
      <c r="AB75" s="24"/>
      <c r="AC75" s="24"/>
    </row>
    <row r="76" spans="2:29" hidden="1" x14ac:dyDescent="0.25">
      <c r="B76" s="8" t="s">
        <v>23</v>
      </c>
      <c r="C76" s="8">
        <f t="shared" si="11"/>
        <v>0</v>
      </c>
      <c r="D76" s="8" t="e">
        <f t="shared" si="10"/>
        <v>#DIV/0!</v>
      </c>
      <c r="E76" s="8" t="e">
        <f t="shared" si="6"/>
        <v>#DIV/0!</v>
      </c>
      <c r="F76" s="8" t="e">
        <f t="shared" si="2"/>
        <v>#DIV/0!</v>
      </c>
      <c r="H76" s="8" t="e">
        <f t="shared" si="7"/>
        <v>#DIV/0!</v>
      </c>
      <c r="I76" s="8" t="e">
        <f t="shared" si="3"/>
        <v>#DIV/0!</v>
      </c>
      <c r="K76" s="8" t="e">
        <f t="shared" si="8"/>
        <v>#DIV/0!</v>
      </c>
      <c r="L76" s="8" t="e">
        <f t="shared" si="4"/>
        <v>#DIV/0!</v>
      </c>
      <c r="N76" s="8" t="e">
        <f t="shared" si="5"/>
        <v>#DIV/0!</v>
      </c>
      <c r="O76" s="24" t="e">
        <f t="shared" si="5"/>
        <v>#DIV/0!</v>
      </c>
      <c r="P76" s="24"/>
      <c r="Q76" s="24"/>
      <c r="R76" s="24"/>
      <c r="S76" s="24"/>
      <c r="T76" s="24"/>
      <c r="U76" s="24"/>
      <c r="V76" s="24"/>
      <c r="W76" s="24"/>
      <c r="X76" s="24"/>
      <c r="Y76" s="24"/>
      <c r="Z76" s="24"/>
      <c r="AA76" s="24"/>
      <c r="AB76" s="24"/>
      <c r="AC76" s="24"/>
    </row>
    <row r="77" spans="2:29" hidden="1" x14ac:dyDescent="0.25">
      <c r="B77" s="8" t="s">
        <v>24</v>
      </c>
      <c r="C77" s="8">
        <f t="shared" si="11"/>
        <v>0</v>
      </c>
      <c r="D77" s="8" t="e">
        <f t="shared" si="10"/>
        <v>#DIV/0!</v>
      </c>
      <c r="E77" s="8" t="e">
        <f t="shared" si="6"/>
        <v>#DIV/0!</v>
      </c>
      <c r="F77" s="8" t="e">
        <f t="shared" si="2"/>
        <v>#DIV/0!</v>
      </c>
      <c r="H77" s="8" t="e">
        <f t="shared" si="7"/>
        <v>#DIV/0!</v>
      </c>
      <c r="I77" s="8" t="e">
        <f t="shared" si="3"/>
        <v>#DIV/0!</v>
      </c>
      <c r="K77" s="8" t="e">
        <f t="shared" si="8"/>
        <v>#DIV/0!</v>
      </c>
      <c r="L77" s="8" t="e">
        <f t="shared" si="4"/>
        <v>#DIV/0!</v>
      </c>
      <c r="N77" s="8" t="e">
        <f t="shared" si="5"/>
        <v>#DIV/0!</v>
      </c>
      <c r="O77" s="24" t="e">
        <f t="shared" si="5"/>
        <v>#DIV/0!</v>
      </c>
      <c r="P77" s="24"/>
      <c r="Q77" s="24"/>
      <c r="R77" s="24"/>
      <c r="S77" s="24"/>
      <c r="T77" s="24"/>
      <c r="U77" s="24"/>
      <c r="V77" s="24"/>
      <c r="W77" s="24"/>
      <c r="X77" s="24"/>
      <c r="Y77" s="24"/>
      <c r="Z77" s="24"/>
      <c r="AA77" s="24"/>
      <c r="AB77" s="24"/>
      <c r="AC77" s="24"/>
    </row>
    <row r="78" spans="2:29" hidden="1" x14ac:dyDescent="0.25">
      <c r="B78" s="8" t="s">
        <v>25</v>
      </c>
      <c r="C78" s="8">
        <f>E33</f>
        <v>0</v>
      </c>
      <c r="D78" s="8" t="e">
        <f t="shared" si="10"/>
        <v>#DIV/0!</v>
      </c>
      <c r="E78" s="8" t="e">
        <f t="shared" si="6"/>
        <v>#DIV/0!</v>
      </c>
      <c r="F78" s="8" t="e">
        <f t="shared" si="2"/>
        <v>#DIV/0!</v>
      </c>
      <c r="H78" s="8" t="e">
        <f t="shared" si="7"/>
        <v>#DIV/0!</v>
      </c>
      <c r="I78" s="8" t="e">
        <f t="shared" si="3"/>
        <v>#DIV/0!</v>
      </c>
      <c r="K78" s="8" t="e">
        <f t="shared" si="8"/>
        <v>#DIV/0!</v>
      </c>
      <c r="L78" s="8" t="e">
        <f t="shared" si="4"/>
        <v>#DIV/0!</v>
      </c>
      <c r="N78" s="8" t="e">
        <f t="shared" si="5"/>
        <v>#DIV/0!</v>
      </c>
      <c r="O78" s="24" t="e">
        <f t="shared" si="5"/>
        <v>#DIV/0!</v>
      </c>
      <c r="P78" s="24"/>
      <c r="Q78" s="24"/>
      <c r="R78" s="24"/>
      <c r="S78" s="24"/>
      <c r="T78" s="24"/>
      <c r="U78" s="24"/>
      <c r="V78" s="24"/>
      <c r="W78" s="24"/>
      <c r="X78" s="24"/>
      <c r="Y78" s="24"/>
      <c r="Z78" s="24"/>
      <c r="AA78" s="24"/>
      <c r="AB78" s="24"/>
      <c r="AC78" s="24"/>
    </row>
    <row r="79" spans="2:29" hidden="1" x14ac:dyDescent="0.25">
      <c r="B79" s="8" t="s">
        <v>26</v>
      </c>
      <c r="C79" s="8">
        <f t="shared" ref="C79:C85" si="12">E34</f>
        <v>0</v>
      </c>
      <c r="D79" s="8" t="e">
        <f t="shared" si="10"/>
        <v>#DIV/0!</v>
      </c>
      <c r="E79" s="8" t="e">
        <f t="shared" si="6"/>
        <v>#DIV/0!</v>
      </c>
      <c r="F79" s="8" t="e">
        <f t="shared" si="2"/>
        <v>#DIV/0!</v>
      </c>
      <c r="H79" s="8" t="e">
        <f t="shared" si="7"/>
        <v>#DIV/0!</v>
      </c>
      <c r="I79" s="8" t="e">
        <f t="shared" si="3"/>
        <v>#DIV/0!</v>
      </c>
      <c r="K79" s="8" t="e">
        <f t="shared" si="8"/>
        <v>#DIV/0!</v>
      </c>
      <c r="L79" s="8" t="e">
        <f t="shared" si="4"/>
        <v>#DIV/0!</v>
      </c>
      <c r="N79" s="8" t="e">
        <f t="shared" si="5"/>
        <v>#DIV/0!</v>
      </c>
      <c r="O79" s="24" t="e">
        <f t="shared" si="5"/>
        <v>#DIV/0!</v>
      </c>
      <c r="P79" s="24"/>
      <c r="Q79" s="24"/>
      <c r="R79" s="24"/>
      <c r="S79" s="24"/>
      <c r="T79" s="24"/>
      <c r="U79" s="24"/>
      <c r="V79" s="24"/>
      <c r="W79" s="24"/>
      <c r="X79" s="24"/>
      <c r="Y79" s="24"/>
      <c r="Z79" s="24"/>
      <c r="AA79" s="24"/>
      <c r="AB79" s="24"/>
      <c r="AC79" s="24"/>
    </row>
    <row r="80" spans="2:29" hidden="1" x14ac:dyDescent="0.25">
      <c r="B80" s="8" t="s">
        <v>27</v>
      </c>
      <c r="C80" s="8">
        <f t="shared" si="12"/>
        <v>0</v>
      </c>
      <c r="D80" s="8" t="e">
        <f t="shared" si="10"/>
        <v>#DIV/0!</v>
      </c>
      <c r="E80" s="8" t="e">
        <f t="shared" si="6"/>
        <v>#DIV/0!</v>
      </c>
      <c r="F80" s="8" t="e">
        <f t="shared" si="2"/>
        <v>#DIV/0!</v>
      </c>
      <c r="H80" s="8" t="e">
        <f t="shared" si="7"/>
        <v>#DIV/0!</v>
      </c>
      <c r="I80" s="8" t="e">
        <f t="shared" si="3"/>
        <v>#DIV/0!</v>
      </c>
      <c r="K80" s="8" t="e">
        <f t="shared" si="8"/>
        <v>#DIV/0!</v>
      </c>
      <c r="L80" s="8" t="e">
        <f t="shared" si="4"/>
        <v>#DIV/0!</v>
      </c>
      <c r="N80" s="8" t="e">
        <f t="shared" si="5"/>
        <v>#DIV/0!</v>
      </c>
      <c r="O80" s="24" t="e">
        <f t="shared" si="5"/>
        <v>#DIV/0!</v>
      </c>
      <c r="P80" s="24"/>
      <c r="Q80" s="24"/>
      <c r="R80" s="24"/>
      <c r="S80" s="24"/>
      <c r="T80" s="24"/>
      <c r="U80" s="24"/>
      <c r="V80" s="24"/>
      <c r="W80" s="24"/>
      <c r="X80" s="24"/>
      <c r="Y80" s="24"/>
      <c r="Z80" s="24"/>
      <c r="AA80" s="24"/>
      <c r="AB80" s="24"/>
      <c r="AC80" s="24"/>
    </row>
    <row r="81" spans="2:29" hidden="1" x14ac:dyDescent="0.25">
      <c r="B81" s="8" t="s">
        <v>28</v>
      </c>
      <c r="C81" s="8">
        <f t="shared" si="12"/>
        <v>0</v>
      </c>
      <c r="D81" s="8" t="e">
        <f t="shared" si="10"/>
        <v>#DIV/0!</v>
      </c>
      <c r="E81" s="8" t="e">
        <f t="shared" si="6"/>
        <v>#DIV/0!</v>
      </c>
      <c r="F81" s="8" t="e">
        <f t="shared" si="2"/>
        <v>#DIV/0!</v>
      </c>
      <c r="H81" s="8" t="e">
        <f t="shared" si="7"/>
        <v>#DIV/0!</v>
      </c>
      <c r="I81" s="8" t="e">
        <f t="shared" si="3"/>
        <v>#DIV/0!</v>
      </c>
      <c r="K81" s="8" t="e">
        <f t="shared" si="8"/>
        <v>#DIV/0!</v>
      </c>
      <c r="L81" s="8" t="e">
        <f t="shared" si="4"/>
        <v>#DIV/0!</v>
      </c>
      <c r="N81" s="8" t="e">
        <f t="shared" si="5"/>
        <v>#DIV/0!</v>
      </c>
      <c r="O81" s="24" t="e">
        <f t="shared" si="5"/>
        <v>#DIV/0!</v>
      </c>
      <c r="P81" s="24"/>
      <c r="Q81" s="24"/>
      <c r="R81" s="24"/>
      <c r="S81" s="24"/>
      <c r="T81" s="24"/>
      <c r="U81" s="24"/>
      <c r="V81" s="24"/>
      <c r="W81" s="24"/>
      <c r="X81" s="24"/>
      <c r="Y81" s="24"/>
      <c r="Z81" s="24"/>
      <c r="AA81" s="24"/>
      <c r="AB81" s="24"/>
      <c r="AC81" s="24"/>
    </row>
    <row r="82" spans="2:29" hidden="1" x14ac:dyDescent="0.25">
      <c r="B82" s="8" t="s">
        <v>29</v>
      </c>
      <c r="C82" s="8">
        <f t="shared" si="12"/>
        <v>0</v>
      </c>
      <c r="D82" s="8" t="e">
        <f t="shared" si="10"/>
        <v>#DIV/0!</v>
      </c>
      <c r="E82" s="8" t="e">
        <f t="shared" si="6"/>
        <v>#DIV/0!</v>
      </c>
      <c r="F82" s="8" t="e">
        <f t="shared" si="2"/>
        <v>#DIV/0!</v>
      </c>
      <c r="H82" s="8" t="e">
        <f t="shared" si="7"/>
        <v>#DIV/0!</v>
      </c>
      <c r="I82" s="8" t="e">
        <f t="shared" si="3"/>
        <v>#DIV/0!</v>
      </c>
      <c r="K82" s="8" t="e">
        <f t="shared" si="8"/>
        <v>#DIV/0!</v>
      </c>
      <c r="L82" s="8" t="e">
        <f t="shared" si="4"/>
        <v>#DIV/0!</v>
      </c>
      <c r="N82" s="8" t="e">
        <f t="shared" si="5"/>
        <v>#DIV/0!</v>
      </c>
      <c r="O82" s="24" t="e">
        <f t="shared" si="5"/>
        <v>#DIV/0!</v>
      </c>
      <c r="P82" s="24"/>
      <c r="Q82" s="24"/>
      <c r="R82" s="24"/>
      <c r="S82" s="24"/>
      <c r="T82" s="24"/>
      <c r="U82" s="24"/>
      <c r="V82" s="24"/>
      <c r="W82" s="24"/>
      <c r="X82" s="24"/>
      <c r="Y82" s="24"/>
      <c r="Z82" s="24"/>
      <c r="AA82" s="24"/>
      <c r="AB82" s="24"/>
      <c r="AC82" s="24"/>
    </row>
    <row r="83" spans="2:29" hidden="1" x14ac:dyDescent="0.25">
      <c r="B83" s="8" t="s">
        <v>30</v>
      </c>
      <c r="C83" s="8">
        <f t="shared" si="12"/>
        <v>0</v>
      </c>
      <c r="D83" s="8" t="e">
        <f t="shared" si="10"/>
        <v>#DIV/0!</v>
      </c>
      <c r="E83" s="8" t="e">
        <f t="shared" si="6"/>
        <v>#DIV/0!</v>
      </c>
      <c r="F83" s="8" t="e">
        <f t="shared" si="2"/>
        <v>#DIV/0!</v>
      </c>
      <c r="H83" s="8" t="e">
        <f t="shared" si="7"/>
        <v>#DIV/0!</v>
      </c>
      <c r="I83" s="8" t="e">
        <f t="shared" si="3"/>
        <v>#DIV/0!</v>
      </c>
      <c r="K83" s="8" t="e">
        <f t="shared" si="8"/>
        <v>#DIV/0!</v>
      </c>
      <c r="L83" s="8" t="e">
        <f t="shared" si="4"/>
        <v>#DIV/0!</v>
      </c>
      <c r="N83" s="8" t="e">
        <f t="shared" si="5"/>
        <v>#DIV/0!</v>
      </c>
      <c r="O83" s="24" t="e">
        <f t="shared" si="5"/>
        <v>#DIV/0!</v>
      </c>
      <c r="P83" s="24"/>
      <c r="Q83" s="24"/>
      <c r="R83" s="24"/>
      <c r="S83" s="24"/>
      <c r="T83" s="24"/>
      <c r="U83" s="24"/>
      <c r="V83" s="24"/>
      <c r="W83" s="24"/>
      <c r="X83" s="24"/>
      <c r="Y83" s="24"/>
      <c r="Z83" s="24"/>
      <c r="AA83" s="24"/>
      <c r="AB83" s="24"/>
      <c r="AC83" s="24"/>
    </row>
    <row r="84" spans="2:29" hidden="1" x14ac:dyDescent="0.25">
      <c r="B84" s="8" t="s">
        <v>31</v>
      </c>
      <c r="C84" s="8">
        <f t="shared" si="12"/>
        <v>0</v>
      </c>
      <c r="D84" s="8" t="e">
        <f t="shared" si="10"/>
        <v>#DIV/0!</v>
      </c>
      <c r="E84" s="8" t="e">
        <f t="shared" si="6"/>
        <v>#DIV/0!</v>
      </c>
      <c r="F84" s="8" t="e">
        <f t="shared" si="2"/>
        <v>#DIV/0!</v>
      </c>
      <c r="H84" s="8" t="e">
        <f t="shared" si="7"/>
        <v>#DIV/0!</v>
      </c>
      <c r="I84" s="8" t="e">
        <f t="shared" si="3"/>
        <v>#DIV/0!</v>
      </c>
      <c r="K84" s="8" t="e">
        <f t="shared" si="8"/>
        <v>#DIV/0!</v>
      </c>
      <c r="L84" s="8" t="e">
        <f t="shared" si="4"/>
        <v>#DIV/0!</v>
      </c>
      <c r="N84" s="8" t="e">
        <f t="shared" si="5"/>
        <v>#DIV/0!</v>
      </c>
      <c r="O84" s="24" t="e">
        <f t="shared" si="5"/>
        <v>#DIV/0!</v>
      </c>
      <c r="P84" s="24"/>
      <c r="Q84" s="24"/>
      <c r="R84" s="24"/>
      <c r="S84" s="24"/>
      <c r="T84" s="24"/>
      <c r="U84" s="24"/>
      <c r="V84" s="24"/>
      <c r="W84" s="24"/>
      <c r="X84" s="24"/>
      <c r="Y84" s="24"/>
      <c r="Z84" s="24"/>
      <c r="AA84" s="24"/>
      <c r="AB84" s="24"/>
      <c r="AC84" s="24"/>
    </row>
    <row r="85" spans="2:29" hidden="1" x14ac:dyDescent="0.25">
      <c r="B85" s="8" t="s">
        <v>32</v>
      </c>
      <c r="C85" s="8">
        <f t="shared" si="12"/>
        <v>0</v>
      </c>
      <c r="D85" s="8" t="e">
        <f t="shared" si="10"/>
        <v>#DIV/0!</v>
      </c>
      <c r="E85" s="8" t="e">
        <f t="shared" si="6"/>
        <v>#DIV/0!</v>
      </c>
      <c r="F85" s="8" t="e">
        <f t="shared" si="2"/>
        <v>#DIV/0!</v>
      </c>
      <c r="H85" s="8" t="e">
        <f t="shared" si="7"/>
        <v>#DIV/0!</v>
      </c>
      <c r="I85" s="8" t="e">
        <f t="shared" si="3"/>
        <v>#DIV/0!</v>
      </c>
      <c r="K85" s="8" t="e">
        <f t="shared" si="8"/>
        <v>#DIV/0!</v>
      </c>
      <c r="L85" s="8" t="e">
        <f t="shared" si="4"/>
        <v>#DIV/0!</v>
      </c>
      <c r="N85" s="8" t="e">
        <f t="shared" si="5"/>
        <v>#DIV/0!</v>
      </c>
      <c r="O85" s="24" t="e">
        <f t="shared" si="5"/>
        <v>#DIV/0!</v>
      </c>
      <c r="P85" s="24"/>
      <c r="Q85" s="24"/>
      <c r="R85" s="24"/>
      <c r="S85" s="24"/>
      <c r="T85" s="24"/>
      <c r="U85" s="24"/>
      <c r="V85" s="24"/>
      <c r="W85" s="24"/>
      <c r="X85" s="24"/>
      <c r="Y85" s="24"/>
      <c r="Z85" s="24"/>
      <c r="AA85" s="24"/>
      <c r="AB85" s="24"/>
      <c r="AC85" s="24"/>
    </row>
    <row r="86" spans="2:29" hidden="1" x14ac:dyDescent="0.25">
      <c r="B86" s="8" t="s">
        <v>33</v>
      </c>
      <c r="C86" s="8">
        <f>F25</f>
        <v>0</v>
      </c>
      <c r="D86" s="8" t="e">
        <f t="shared" si="10"/>
        <v>#DIV/0!</v>
      </c>
      <c r="E86" s="8" t="e">
        <f t="shared" si="6"/>
        <v>#DIV/0!</v>
      </c>
      <c r="F86" s="8" t="e">
        <f t="shared" si="2"/>
        <v>#DIV/0!</v>
      </c>
      <c r="H86" s="8" t="e">
        <f t="shared" si="7"/>
        <v>#DIV/0!</v>
      </c>
      <c r="I86" s="8" t="e">
        <f t="shared" si="3"/>
        <v>#DIV/0!</v>
      </c>
      <c r="K86" s="8" t="e">
        <f t="shared" si="8"/>
        <v>#DIV/0!</v>
      </c>
      <c r="L86" s="8" t="e">
        <f t="shared" si="4"/>
        <v>#DIV/0!</v>
      </c>
      <c r="N86" s="8" t="e">
        <f t="shared" si="5"/>
        <v>#DIV/0!</v>
      </c>
      <c r="O86" s="24" t="e">
        <f t="shared" si="5"/>
        <v>#DIV/0!</v>
      </c>
      <c r="P86" s="24"/>
      <c r="Q86" s="24"/>
      <c r="R86" s="24"/>
      <c r="S86" s="24"/>
      <c r="T86" s="24"/>
      <c r="U86" s="24"/>
      <c r="V86" s="24"/>
      <c r="W86" s="24"/>
      <c r="X86" s="24"/>
      <c r="Y86" s="24"/>
      <c r="Z86" s="24"/>
      <c r="AA86" s="24"/>
      <c r="AB86" s="24"/>
      <c r="AC86" s="24"/>
    </row>
    <row r="87" spans="2:29" hidden="1" x14ac:dyDescent="0.25">
      <c r="B87" s="8" t="s">
        <v>50</v>
      </c>
      <c r="C87" s="8">
        <f t="shared" ref="C87:C101" si="13">F26</f>
        <v>0</v>
      </c>
      <c r="D87" s="8" t="e">
        <f t="shared" si="10"/>
        <v>#DIV/0!</v>
      </c>
      <c r="E87" s="8" t="e">
        <f t="shared" si="6"/>
        <v>#DIV/0!</v>
      </c>
      <c r="F87" s="8" t="e">
        <f t="shared" si="2"/>
        <v>#DIV/0!</v>
      </c>
      <c r="H87" s="8" t="e">
        <f t="shared" si="7"/>
        <v>#DIV/0!</v>
      </c>
      <c r="I87" s="8" t="e">
        <f t="shared" si="3"/>
        <v>#DIV/0!</v>
      </c>
      <c r="K87" s="8" t="e">
        <f t="shared" si="8"/>
        <v>#DIV/0!</v>
      </c>
      <c r="L87" s="8" t="e">
        <f t="shared" si="4"/>
        <v>#DIV/0!</v>
      </c>
      <c r="N87" s="8" t="e">
        <f t="shared" si="5"/>
        <v>#DIV/0!</v>
      </c>
      <c r="O87" s="24" t="e">
        <f t="shared" si="5"/>
        <v>#DIV/0!</v>
      </c>
      <c r="P87" s="24"/>
      <c r="Q87" s="24"/>
      <c r="R87" s="24"/>
      <c r="S87" s="24"/>
      <c r="T87" s="24"/>
      <c r="U87" s="24"/>
      <c r="V87" s="24"/>
      <c r="W87" s="24"/>
      <c r="X87" s="24"/>
      <c r="Y87" s="24"/>
      <c r="Z87" s="24"/>
      <c r="AA87" s="24"/>
      <c r="AB87" s="24"/>
      <c r="AC87" s="24"/>
    </row>
    <row r="88" spans="2:29" hidden="1" x14ac:dyDescent="0.25">
      <c r="B88" s="8" t="s">
        <v>51</v>
      </c>
      <c r="C88" s="8">
        <f t="shared" si="13"/>
        <v>0</v>
      </c>
      <c r="D88" s="8" t="e">
        <f t="shared" si="10"/>
        <v>#DIV/0!</v>
      </c>
      <c r="E88" s="8" t="e">
        <f t="shared" si="6"/>
        <v>#DIV/0!</v>
      </c>
      <c r="F88" s="8" t="e">
        <f t="shared" si="2"/>
        <v>#DIV/0!</v>
      </c>
      <c r="H88" s="8" t="e">
        <f t="shared" si="7"/>
        <v>#DIV/0!</v>
      </c>
      <c r="I88" s="8" t="e">
        <f t="shared" si="3"/>
        <v>#DIV/0!</v>
      </c>
      <c r="K88" s="8" t="e">
        <f t="shared" si="8"/>
        <v>#DIV/0!</v>
      </c>
      <c r="L88" s="8" t="e">
        <f t="shared" si="4"/>
        <v>#DIV/0!</v>
      </c>
      <c r="N88" s="8" t="e">
        <f t="shared" si="5"/>
        <v>#DIV/0!</v>
      </c>
      <c r="O88" s="24" t="e">
        <f t="shared" si="5"/>
        <v>#DIV/0!</v>
      </c>
      <c r="P88" s="24"/>
      <c r="Q88" s="24"/>
      <c r="R88" s="24"/>
      <c r="S88" s="24"/>
      <c r="T88" s="24"/>
      <c r="U88" s="24"/>
      <c r="V88" s="24"/>
      <c r="W88" s="24"/>
      <c r="X88" s="24"/>
      <c r="Y88" s="24"/>
      <c r="Z88" s="24"/>
      <c r="AA88" s="24"/>
      <c r="AB88" s="24"/>
      <c r="AC88" s="24"/>
    </row>
    <row r="89" spans="2:29" hidden="1" x14ac:dyDescent="0.25">
      <c r="B89" s="8" t="s">
        <v>52</v>
      </c>
      <c r="C89" s="8">
        <f t="shared" si="13"/>
        <v>0</v>
      </c>
      <c r="D89" s="8" t="e">
        <f t="shared" si="10"/>
        <v>#DIV/0!</v>
      </c>
      <c r="E89" s="8" t="e">
        <f t="shared" si="6"/>
        <v>#DIV/0!</v>
      </c>
      <c r="F89" s="8" t="e">
        <f t="shared" si="2"/>
        <v>#DIV/0!</v>
      </c>
      <c r="H89" s="8" t="e">
        <f t="shared" si="7"/>
        <v>#DIV/0!</v>
      </c>
      <c r="I89" s="8" t="e">
        <f t="shared" si="3"/>
        <v>#DIV/0!</v>
      </c>
      <c r="K89" s="8" t="e">
        <f t="shared" si="8"/>
        <v>#DIV/0!</v>
      </c>
      <c r="L89" s="8" t="e">
        <f t="shared" si="4"/>
        <v>#DIV/0!</v>
      </c>
      <c r="N89" s="8" t="e">
        <f t="shared" si="5"/>
        <v>#DIV/0!</v>
      </c>
      <c r="O89" s="8" t="e">
        <f t="shared" si="5"/>
        <v>#DIV/0!</v>
      </c>
    </row>
    <row r="90" spans="2:29" hidden="1" x14ac:dyDescent="0.25">
      <c r="B90" s="8" t="s">
        <v>53</v>
      </c>
      <c r="C90" s="8">
        <f t="shared" si="13"/>
        <v>0</v>
      </c>
      <c r="D90" s="8" t="e">
        <f t="shared" si="10"/>
        <v>#DIV/0!</v>
      </c>
      <c r="E90" s="8" t="e">
        <f t="shared" si="6"/>
        <v>#DIV/0!</v>
      </c>
      <c r="F90" s="8" t="e">
        <f t="shared" si="2"/>
        <v>#DIV/0!</v>
      </c>
      <c r="H90" s="8" t="e">
        <f t="shared" si="7"/>
        <v>#DIV/0!</v>
      </c>
      <c r="I90" s="8" t="e">
        <f t="shared" si="3"/>
        <v>#DIV/0!</v>
      </c>
      <c r="K90" s="8" t="e">
        <f t="shared" si="8"/>
        <v>#DIV/0!</v>
      </c>
      <c r="L90" s="8" t="e">
        <f t="shared" si="4"/>
        <v>#DIV/0!</v>
      </c>
      <c r="N90" s="8" t="e">
        <f t="shared" si="5"/>
        <v>#DIV/0!</v>
      </c>
      <c r="O90" s="8" t="e">
        <f t="shared" si="5"/>
        <v>#DIV/0!</v>
      </c>
    </row>
    <row r="91" spans="2:29" hidden="1" x14ac:dyDescent="0.25">
      <c r="B91" s="8" t="s">
        <v>54</v>
      </c>
      <c r="C91" s="8">
        <f t="shared" si="13"/>
        <v>0</v>
      </c>
      <c r="D91" s="8" t="e">
        <f t="shared" si="10"/>
        <v>#DIV/0!</v>
      </c>
      <c r="E91" s="8" t="e">
        <f t="shared" si="6"/>
        <v>#DIV/0!</v>
      </c>
      <c r="F91" s="8" t="e">
        <f t="shared" si="2"/>
        <v>#DIV/0!</v>
      </c>
      <c r="H91" s="8" t="e">
        <f t="shared" si="7"/>
        <v>#DIV/0!</v>
      </c>
      <c r="I91" s="8" t="e">
        <f t="shared" si="3"/>
        <v>#DIV/0!</v>
      </c>
      <c r="K91" s="8" t="e">
        <f t="shared" si="8"/>
        <v>#DIV/0!</v>
      </c>
      <c r="L91" s="8" t="e">
        <f t="shared" si="4"/>
        <v>#DIV/0!</v>
      </c>
      <c r="N91" s="8" t="e">
        <f t="shared" si="5"/>
        <v>#DIV/0!</v>
      </c>
      <c r="O91" s="8" t="e">
        <f t="shared" si="5"/>
        <v>#DIV/0!</v>
      </c>
    </row>
    <row r="92" spans="2:29" hidden="1" x14ac:dyDescent="0.25">
      <c r="B92" s="8" t="s">
        <v>55</v>
      </c>
      <c r="C92" s="8">
        <f t="shared" si="13"/>
        <v>0</v>
      </c>
      <c r="D92" s="8" t="e">
        <f t="shared" si="10"/>
        <v>#DIV/0!</v>
      </c>
      <c r="E92" s="8" t="e">
        <f t="shared" si="6"/>
        <v>#DIV/0!</v>
      </c>
      <c r="F92" s="8" t="e">
        <f t="shared" si="2"/>
        <v>#DIV/0!</v>
      </c>
      <c r="H92" s="8" t="e">
        <f t="shared" si="7"/>
        <v>#DIV/0!</v>
      </c>
      <c r="I92" s="8" t="e">
        <f t="shared" si="3"/>
        <v>#DIV/0!</v>
      </c>
      <c r="K92" s="8" t="e">
        <f t="shared" si="8"/>
        <v>#DIV/0!</v>
      </c>
      <c r="L92" s="8" t="e">
        <f t="shared" si="4"/>
        <v>#DIV/0!</v>
      </c>
      <c r="N92" s="8" t="e">
        <f t="shared" si="5"/>
        <v>#DIV/0!</v>
      </c>
      <c r="O92" s="8" t="e">
        <f t="shared" si="5"/>
        <v>#DIV/0!</v>
      </c>
    </row>
    <row r="93" spans="2:29" hidden="1" x14ac:dyDescent="0.25">
      <c r="B93" s="8" t="s">
        <v>56</v>
      </c>
      <c r="C93" s="8">
        <f t="shared" si="13"/>
        <v>0</v>
      </c>
      <c r="D93" s="8" t="e">
        <f t="shared" si="10"/>
        <v>#DIV/0!</v>
      </c>
      <c r="E93" s="8" t="e">
        <f t="shared" si="6"/>
        <v>#DIV/0!</v>
      </c>
      <c r="F93" s="8" t="e">
        <f t="shared" si="2"/>
        <v>#DIV/0!</v>
      </c>
      <c r="H93" s="8" t="e">
        <f t="shared" si="7"/>
        <v>#DIV/0!</v>
      </c>
      <c r="I93" s="8" t="e">
        <f t="shared" si="3"/>
        <v>#DIV/0!</v>
      </c>
      <c r="K93" s="8" t="e">
        <f t="shared" si="8"/>
        <v>#DIV/0!</v>
      </c>
      <c r="L93" s="8" t="e">
        <f t="shared" si="4"/>
        <v>#DIV/0!</v>
      </c>
      <c r="N93" s="8" t="e">
        <f t="shared" si="5"/>
        <v>#DIV/0!</v>
      </c>
      <c r="O93" s="8" t="e">
        <f t="shared" si="5"/>
        <v>#DIV/0!</v>
      </c>
    </row>
    <row r="94" spans="2:29" hidden="1" x14ac:dyDescent="0.25">
      <c r="B94" s="8" t="s">
        <v>57</v>
      </c>
      <c r="C94" s="8">
        <f t="shared" si="13"/>
        <v>0</v>
      </c>
      <c r="D94" s="8" t="e">
        <f t="shared" si="10"/>
        <v>#DIV/0!</v>
      </c>
      <c r="E94" s="8" t="e">
        <f t="shared" si="6"/>
        <v>#DIV/0!</v>
      </c>
      <c r="F94" s="8" t="e">
        <f t="shared" ref="F94:F125" si="14">IF(AND(E94&lt;$B$46, E94&gt;$B$52),$B$424,$B$425)</f>
        <v>#DIV/0!</v>
      </c>
      <c r="H94" s="8" t="e">
        <f t="shared" si="7"/>
        <v>#DIV/0!</v>
      </c>
      <c r="I94" s="8" t="e">
        <f t="shared" ref="I94:I125" si="15">IF(AND(H94&lt;$B$47, H94&gt;$B$52),$B$424,$B$425)</f>
        <v>#DIV/0!</v>
      </c>
      <c r="K94" s="8" t="e">
        <f t="shared" si="8"/>
        <v>#DIV/0!</v>
      </c>
      <c r="L94" s="8" t="e">
        <f t="shared" ref="L94:L125" si="16">IF(AND(K94&lt;$B$46, K94&gt;$B$51),$B$424,$B$425)</f>
        <v>#DIV/0!</v>
      </c>
      <c r="N94" s="8" t="e">
        <f t="shared" ref="N94:O125" si="17">IF($R$62=1,IF(AND($B$56&gt;$F$56,$B$56&gt;$J$56),E94,IF($F$56&gt;$J$56,H94,IF($J$56&gt;$F$56,K94,""))),IF($R$62=2,E94,IF($R$62=3,H94,IF($R$62=4,K94,""))))</f>
        <v>#DIV/0!</v>
      </c>
      <c r="O94" s="8" t="e">
        <f t="shared" si="17"/>
        <v>#DIV/0!</v>
      </c>
    </row>
    <row r="95" spans="2:29" hidden="1" x14ac:dyDescent="0.25">
      <c r="B95" s="8" t="s">
        <v>58</v>
      </c>
      <c r="C95" s="8">
        <f t="shared" si="13"/>
        <v>0</v>
      </c>
      <c r="D95" s="8" t="e">
        <f t="shared" si="10"/>
        <v>#DIV/0!</v>
      </c>
      <c r="E95" s="8" t="e">
        <f t="shared" si="6"/>
        <v>#DIV/0!</v>
      </c>
      <c r="F95" s="8" t="e">
        <f t="shared" si="14"/>
        <v>#DIV/0!</v>
      </c>
      <c r="H95" s="8" t="e">
        <f t="shared" si="7"/>
        <v>#DIV/0!</v>
      </c>
      <c r="I95" s="8" t="e">
        <f t="shared" si="15"/>
        <v>#DIV/0!</v>
      </c>
      <c r="K95" s="8" t="e">
        <f t="shared" si="8"/>
        <v>#DIV/0!</v>
      </c>
      <c r="L95" s="8" t="e">
        <f t="shared" si="16"/>
        <v>#DIV/0!</v>
      </c>
      <c r="N95" s="8" t="e">
        <f t="shared" si="17"/>
        <v>#DIV/0!</v>
      </c>
      <c r="O95" s="8" t="e">
        <f t="shared" si="17"/>
        <v>#DIV/0!</v>
      </c>
    </row>
    <row r="96" spans="2:29" hidden="1" x14ac:dyDescent="0.25">
      <c r="B96" s="8" t="s">
        <v>59</v>
      </c>
      <c r="C96" s="8">
        <f t="shared" si="13"/>
        <v>0</v>
      </c>
      <c r="D96" s="8" t="e">
        <f t="shared" si="10"/>
        <v>#DIV/0!</v>
      </c>
      <c r="E96" s="8" t="e">
        <f t="shared" si="6"/>
        <v>#DIV/0!</v>
      </c>
      <c r="F96" s="8" t="e">
        <f t="shared" si="14"/>
        <v>#DIV/0!</v>
      </c>
      <c r="H96" s="8" t="e">
        <f t="shared" si="7"/>
        <v>#DIV/0!</v>
      </c>
      <c r="I96" s="8" t="e">
        <f t="shared" si="15"/>
        <v>#DIV/0!</v>
      </c>
      <c r="K96" s="8" t="e">
        <f t="shared" si="8"/>
        <v>#DIV/0!</v>
      </c>
      <c r="L96" s="8" t="e">
        <f t="shared" si="16"/>
        <v>#DIV/0!</v>
      </c>
      <c r="N96" s="8" t="e">
        <f t="shared" si="17"/>
        <v>#DIV/0!</v>
      </c>
      <c r="O96" s="8" t="e">
        <f t="shared" si="17"/>
        <v>#DIV/0!</v>
      </c>
    </row>
    <row r="97" spans="2:15" hidden="1" x14ac:dyDescent="0.25">
      <c r="B97" s="8" t="s">
        <v>60</v>
      </c>
      <c r="C97" s="8">
        <f t="shared" si="13"/>
        <v>0</v>
      </c>
      <c r="D97" s="8" t="e">
        <f t="shared" si="10"/>
        <v>#DIV/0!</v>
      </c>
      <c r="E97" s="8" t="e">
        <f t="shared" si="6"/>
        <v>#DIV/0!</v>
      </c>
      <c r="F97" s="8" t="e">
        <f t="shared" si="14"/>
        <v>#DIV/0!</v>
      </c>
      <c r="H97" s="8" t="e">
        <f t="shared" si="7"/>
        <v>#DIV/0!</v>
      </c>
      <c r="I97" s="8" t="e">
        <f t="shared" si="15"/>
        <v>#DIV/0!</v>
      </c>
      <c r="K97" s="8" t="e">
        <f t="shared" si="8"/>
        <v>#DIV/0!</v>
      </c>
      <c r="L97" s="8" t="e">
        <f t="shared" si="16"/>
        <v>#DIV/0!</v>
      </c>
      <c r="N97" s="8" t="e">
        <f t="shared" si="17"/>
        <v>#DIV/0!</v>
      </c>
      <c r="O97" s="8" t="e">
        <f t="shared" si="17"/>
        <v>#DIV/0!</v>
      </c>
    </row>
    <row r="98" spans="2:15" hidden="1" x14ac:dyDescent="0.25">
      <c r="B98" s="8" t="s">
        <v>61</v>
      </c>
      <c r="C98" s="8">
        <f t="shared" si="13"/>
        <v>0</v>
      </c>
      <c r="D98" s="8" t="e">
        <f t="shared" si="10"/>
        <v>#DIV/0!</v>
      </c>
      <c r="E98" s="8" t="e">
        <f t="shared" si="6"/>
        <v>#DIV/0!</v>
      </c>
      <c r="F98" s="8" t="e">
        <f t="shared" si="14"/>
        <v>#DIV/0!</v>
      </c>
      <c r="H98" s="8" t="e">
        <f t="shared" si="7"/>
        <v>#DIV/0!</v>
      </c>
      <c r="I98" s="8" t="e">
        <f t="shared" si="15"/>
        <v>#DIV/0!</v>
      </c>
      <c r="K98" s="8" t="e">
        <f t="shared" si="8"/>
        <v>#DIV/0!</v>
      </c>
      <c r="L98" s="8" t="e">
        <f t="shared" si="16"/>
        <v>#DIV/0!</v>
      </c>
      <c r="N98" s="8" t="e">
        <f t="shared" si="17"/>
        <v>#DIV/0!</v>
      </c>
      <c r="O98" s="8" t="e">
        <f t="shared" si="17"/>
        <v>#DIV/0!</v>
      </c>
    </row>
    <row r="99" spans="2:15" hidden="1" x14ac:dyDescent="0.25">
      <c r="B99" s="8" t="s">
        <v>62</v>
      </c>
      <c r="C99" s="8">
        <f t="shared" si="13"/>
        <v>0</v>
      </c>
      <c r="D99" s="8" t="e">
        <f t="shared" si="10"/>
        <v>#DIV/0!</v>
      </c>
      <c r="E99" s="8" t="e">
        <f t="shared" si="6"/>
        <v>#DIV/0!</v>
      </c>
      <c r="F99" s="8" t="e">
        <f t="shared" si="14"/>
        <v>#DIV/0!</v>
      </c>
      <c r="H99" s="8" t="e">
        <f t="shared" si="7"/>
        <v>#DIV/0!</v>
      </c>
      <c r="I99" s="8" t="e">
        <f t="shared" si="15"/>
        <v>#DIV/0!</v>
      </c>
      <c r="K99" s="8" t="e">
        <f t="shared" si="8"/>
        <v>#DIV/0!</v>
      </c>
      <c r="L99" s="8" t="e">
        <f t="shared" si="16"/>
        <v>#DIV/0!</v>
      </c>
      <c r="N99" s="8" t="e">
        <f t="shared" si="17"/>
        <v>#DIV/0!</v>
      </c>
      <c r="O99" s="8" t="e">
        <f t="shared" si="17"/>
        <v>#DIV/0!</v>
      </c>
    </row>
    <row r="100" spans="2:15" hidden="1" x14ac:dyDescent="0.25">
      <c r="B100" s="8" t="s">
        <v>63</v>
      </c>
      <c r="C100" s="8">
        <f t="shared" si="13"/>
        <v>0</v>
      </c>
      <c r="D100" s="8" t="e">
        <f t="shared" si="10"/>
        <v>#DIV/0!</v>
      </c>
      <c r="E100" s="8" t="e">
        <f t="shared" si="6"/>
        <v>#DIV/0!</v>
      </c>
      <c r="F100" s="8" t="e">
        <f t="shared" si="14"/>
        <v>#DIV/0!</v>
      </c>
      <c r="H100" s="8" t="e">
        <f t="shared" si="7"/>
        <v>#DIV/0!</v>
      </c>
      <c r="I100" s="8" t="e">
        <f t="shared" si="15"/>
        <v>#DIV/0!</v>
      </c>
      <c r="K100" s="8" t="e">
        <f t="shared" si="8"/>
        <v>#DIV/0!</v>
      </c>
      <c r="L100" s="8" t="e">
        <f t="shared" si="16"/>
        <v>#DIV/0!</v>
      </c>
      <c r="N100" s="8" t="e">
        <f t="shared" si="17"/>
        <v>#DIV/0!</v>
      </c>
      <c r="O100" s="8" t="e">
        <f t="shared" si="17"/>
        <v>#DIV/0!</v>
      </c>
    </row>
    <row r="101" spans="2:15" hidden="1" x14ac:dyDescent="0.25">
      <c r="B101" s="8" t="s">
        <v>64</v>
      </c>
      <c r="C101" s="8">
        <f t="shared" si="13"/>
        <v>0</v>
      </c>
      <c r="D101" s="8" t="e">
        <f t="shared" si="10"/>
        <v>#DIV/0!</v>
      </c>
      <c r="E101" s="8" t="e">
        <f t="shared" si="6"/>
        <v>#DIV/0!</v>
      </c>
      <c r="F101" s="8" t="e">
        <f t="shared" si="14"/>
        <v>#DIV/0!</v>
      </c>
      <c r="H101" s="8" t="e">
        <f t="shared" si="7"/>
        <v>#DIV/0!</v>
      </c>
      <c r="I101" s="8" t="e">
        <f t="shared" si="15"/>
        <v>#DIV/0!</v>
      </c>
      <c r="K101" s="8" t="e">
        <f t="shared" si="8"/>
        <v>#DIV/0!</v>
      </c>
      <c r="L101" s="8" t="e">
        <f t="shared" si="16"/>
        <v>#DIV/0!</v>
      </c>
      <c r="N101" s="8" t="e">
        <f t="shared" si="17"/>
        <v>#DIV/0!</v>
      </c>
      <c r="O101" s="8" t="e">
        <f t="shared" si="17"/>
        <v>#DIV/0!</v>
      </c>
    </row>
    <row r="102" spans="2:15" hidden="1" x14ac:dyDescent="0.25">
      <c r="B102" s="8" t="s">
        <v>65</v>
      </c>
      <c r="C102" s="8">
        <f>G25</f>
        <v>0</v>
      </c>
      <c r="D102" s="8" t="e">
        <f t="shared" si="10"/>
        <v>#DIV/0!</v>
      </c>
      <c r="E102" s="8" t="e">
        <f t="shared" si="6"/>
        <v>#DIV/0!</v>
      </c>
      <c r="F102" s="8" t="e">
        <f t="shared" si="14"/>
        <v>#DIV/0!</v>
      </c>
      <c r="H102" s="8" t="e">
        <f t="shared" si="7"/>
        <v>#DIV/0!</v>
      </c>
      <c r="I102" s="8" t="e">
        <f t="shared" si="15"/>
        <v>#DIV/0!</v>
      </c>
      <c r="K102" s="8" t="e">
        <f t="shared" si="8"/>
        <v>#DIV/0!</v>
      </c>
      <c r="L102" s="8" t="e">
        <f t="shared" si="16"/>
        <v>#DIV/0!</v>
      </c>
      <c r="N102" s="8" t="e">
        <f t="shared" si="17"/>
        <v>#DIV/0!</v>
      </c>
      <c r="O102" s="8" t="e">
        <f t="shared" si="17"/>
        <v>#DIV/0!</v>
      </c>
    </row>
    <row r="103" spans="2:15" hidden="1" x14ac:dyDescent="0.25">
      <c r="B103" s="8" t="s">
        <v>66</v>
      </c>
      <c r="C103" s="8">
        <f t="shared" ref="C103:C117" si="18">G26</f>
        <v>0</v>
      </c>
      <c r="D103" s="8" t="e">
        <f t="shared" si="10"/>
        <v>#DIV/0!</v>
      </c>
      <c r="E103" s="8" t="e">
        <f t="shared" si="6"/>
        <v>#DIV/0!</v>
      </c>
      <c r="F103" s="8" t="e">
        <f t="shared" si="14"/>
        <v>#DIV/0!</v>
      </c>
      <c r="H103" s="8" t="e">
        <f t="shared" si="7"/>
        <v>#DIV/0!</v>
      </c>
      <c r="I103" s="8" t="e">
        <f t="shared" si="15"/>
        <v>#DIV/0!</v>
      </c>
      <c r="K103" s="8" t="e">
        <f t="shared" si="8"/>
        <v>#DIV/0!</v>
      </c>
      <c r="L103" s="8" t="e">
        <f t="shared" si="16"/>
        <v>#DIV/0!</v>
      </c>
      <c r="N103" s="8" t="e">
        <f t="shared" si="17"/>
        <v>#DIV/0!</v>
      </c>
      <c r="O103" s="8" t="e">
        <f t="shared" si="17"/>
        <v>#DIV/0!</v>
      </c>
    </row>
    <row r="104" spans="2:15" hidden="1" x14ac:dyDescent="0.25">
      <c r="B104" s="8" t="s">
        <v>67</v>
      </c>
      <c r="C104" s="8">
        <f t="shared" si="18"/>
        <v>0</v>
      </c>
      <c r="D104" s="8" t="e">
        <f t="shared" si="10"/>
        <v>#DIV/0!</v>
      </c>
      <c r="E104" s="8" t="e">
        <f t="shared" si="6"/>
        <v>#DIV/0!</v>
      </c>
      <c r="F104" s="8" t="e">
        <f t="shared" si="14"/>
        <v>#DIV/0!</v>
      </c>
      <c r="H104" s="8" t="e">
        <f t="shared" si="7"/>
        <v>#DIV/0!</v>
      </c>
      <c r="I104" s="8" t="e">
        <f t="shared" si="15"/>
        <v>#DIV/0!</v>
      </c>
      <c r="K104" s="8" t="e">
        <f t="shared" si="8"/>
        <v>#DIV/0!</v>
      </c>
      <c r="L104" s="8" t="e">
        <f t="shared" si="16"/>
        <v>#DIV/0!</v>
      </c>
      <c r="N104" s="8" t="e">
        <f t="shared" si="17"/>
        <v>#DIV/0!</v>
      </c>
      <c r="O104" s="8" t="e">
        <f t="shared" si="17"/>
        <v>#DIV/0!</v>
      </c>
    </row>
    <row r="105" spans="2:15" hidden="1" x14ac:dyDescent="0.25">
      <c r="B105" s="8" t="s">
        <v>68</v>
      </c>
      <c r="C105" s="8">
        <f t="shared" si="18"/>
        <v>0</v>
      </c>
      <c r="D105" s="8" t="e">
        <f t="shared" si="10"/>
        <v>#DIV/0!</v>
      </c>
      <c r="E105" s="8" t="e">
        <f t="shared" si="6"/>
        <v>#DIV/0!</v>
      </c>
      <c r="F105" s="8" t="e">
        <f t="shared" si="14"/>
        <v>#DIV/0!</v>
      </c>
      <c r="H105" s="8" t="e">
        <f t="shared" si="7"/>
        <v>#DIV/0!</v>
      </c>
      <c r="I105" s="8" t="e">
        <f t="shared" si="15"/>
        <v>#DIV/0!</v>
      </c>
      <c r="K105" s="8" t="e">
        <f t="shared" si="8"/>
        <v>#DIV/0!</v>
      </c>
      <c r="L105" s="8" t="e">
        <f t="shared" si="16"/>
        <v>#DIV/0!</v>
      </c>
      <c r="N105" s="8" t="e">
        <f t="shared" si="17"/>
        <v>#DIV/0!</v>
      </c>
      <c r="O105" s="8" t="e">
        <f t="shared" si="17"/>
        <v>#DIV/0!</v>
      </c>
    </row>
    <row r="106" spans="2:15" hidden="1" x14ac:dyDescent="0.25">
      <c r="B106" s="8" t="s">
        <v>69</v>
      </c>
      <c r="C106" s="8">
        <f t="shared" si="18"/>
        <v>0</v>
      </c>
      <c r="D106" s="8" t="e">
        <f t="shared" si="10"/>
        <v>#DIV/0!</v>
      </c>
      <c r="E106" s="8" t="e">
        <f t="shared" si="6"/>
        <v>#DIV/0!</v>
      </c>
      <c r="F106" s="8" t="e">
        <f t="shared" si="14"/>
        <v>#DIV/0!</v>
      </c>
      <c r="H106" s="8" t="e">
        <f t="shared" si="7"/>
        <v>#DIV/0!</v>
      </c>
      <c r="I106" s="8" t="e">
        <f t="shared" si="15"/>
        <v>#DIV/0!</v>
      </c>
      <c r="K106" s="8" t="e">
        <f t="shared" si="8"/>
        <v>#DIV/0!</v>
      </c>
      <c r="L106" s="8" t="e">
        <f t="shared" si="16"/>
        <v>#DIV/0!</v>
      </c>
      <c r="N106" s="8" t="e">
        <f t="shared" si="17"/>
        <v>#DIV/0!</v>
      </c>
      <c r="O106" s="8" t="e">
        <f t="shared" si="17"/>
        <v>#DIV/0!</v>
      </c>
    </row>
    <row r="107" spans="2:15" hidden="1" x14ac:dyDescent="0.25">
      <c r="B107" s="8" t="s">
        <v>70</v>
      </c>
      <c r="C107" s="8">
        <f t="shared" si="18"/>
        <v>0</v>
      </c>
      <c r="D107" s="8" t="e">
        <f t="shared" si="10"/>
        <v>#DIV/0!</v>
      </c>
      <c r="E107" s="8" t="e">
        <f t="shared" si="6"/>
        <v>#DIV/0!</v>
      </c>
      <c r="F107" s="8" t="e">
        <f t="shared" si="14"/>
        <v>#DIV/0!</v>
      </c>
      <c r="H107" s="8" t="e">
        <f t="shared" si="7"/>
        <v>#DIV/0!</v>
      </c>
      <c r="I107" s="8" t="e">
        <f t="shared" si="15"/>
        <v>#DIV/0!</v>
      </c>
      <c r="K107" s="8" t="e">
        <f t="shared" si="8"/>
        <v>#DIV/0!</v>
      </c>
      <c r="L107" s="8" t="e">
        <f t="shared" si="16"/>
        <v>#DIV/0!</v>
      </c>
      <c r="N107" s="8" t="e">
        <f t="shared" si="17"/>
        <v>#DIV/0!</v>
      </c>
      <c r="O107" s="8" t="e">
        <f t="shared" si="17"/>
        <v>#DIV/0!</v>
      </c>
    </row>
    <row r="108" spans="2:15" hidden="1" x14ac:dyDescent="0.25">
      <c r="B108" s="8" t="s">
        <v>71</v>
      </c>
      <c r="C108" s="8">
        <f t="shared" si="18"/>
        <v>0</v>
      </c>
      <c r="D108" s="8" t="e">
        <f t="shared" si="10"/>
        <v>#DIV/0!</v>
      </c>
      <c r="E108" s="8" t="e">
        <f t="shared" si="6"/>
        <v>#DIV/0!</v>
      </c>
      <c r="F108" s="8" t="e">
        <f t="shared" si="14"/>
        <v>#DIV/0!</v>
      </c>
      <c r="H108" s="8" t="e">
        <f t="shared" si="7"/>
        <v>#DIV/0!</v>
      </c>
      <c r="I108" s="8" t="e">
        <f t="shared" si="15"/>
        <v>#DIV/0!</v>
      </c>
      <c r="K108" s="8" t="e">
        <f t="shared" si="8"/>
        <v>#DIV/0!</v>
      </c>
      <c r="L108" s="8" t="e">
        <f t="shared" si="16"/>
        <v>#DIV/0!</v>
      </c>
      <c r="N108" s="8" t="e">
        <f t="shared" si="17"/>
        <v>#DIV/0!</v>
      </c>
      <c r="O108" s="8" t="e">
        <f t="shared" si="17"/>
        <v>#DIV/0!</v>
      </c>
    </row>
    <row r="109" spans="2:15" hidden="1" x14ac:dyDescent="0.25">
      <c r="B109" s="8" t="s">
        <v>72</v>
      </c>
      <c r="C109" s="8">
        <f t="shared" si="18"/>
        <v>0</v>
      </c>
      <c r="D109" s="8" t="e">
        <f t="shared" si="10"/>
        <v>#DIV/0!</v>
      </c>
      <c r="E109" s="8" t="e">
        <f t="shared" si="6"/>
        <v>#DIV/0!</v>
      </c>
      <c r="F109" s="8" t="e">
        <f t="shared" si="14"/>
        <v>#DIV/0!</v>
      </c>
      <c r="H109" s="8" t="e">
        <f t="shared" si="7"/>
        <v>#DIV/0!</v>
      </c>
      <c r="I109" s="8" t="e">
        <f t="shared" si="15"/>
        <v>#DIV/0!</v>
      </c>
      <c r="K109" s="8" t="e">
        <f t="shared" si="8"/>
        <v>#DIV/0!</v>
      </c>
      <c r="L109" s="8" t="e">
        <f t="shared" si="16"/>
        <v>#DIV/0!</v>
      </c>
      <c r="N109" s="8" t="e">
        <f t="shared" si="17"/>
        <v>#DIV/0!</v>
      </c>
      <c r="O109" s="8" t="e">
        <f t="shared" si="17"/>
        <v>#DIV/0!</v>
      </c>
    </row>
    <row r="110" spans="2:15" hidden="1" x14ac:dyDescent="0.25">
      <c r="B110" s="8" t="s">
        <v>73</v>
      </c>
      <c r="C110" s="8">
        <f t="shared" si="18"/>
        <v>0</v>
      </c>
      <c r="D110" s="8" t="e">
        <f t="shared" si="10"/>
        <v>#DIV/0!</v>
      </c>
      <c r="E110" s="8" t="e">
        <f t="shared" si="6"/>
        <v>#DIV/0!</v>
      </c>
      <c r="F110" s="8" t="e">
        <f t="shared" si="14"/>
        <v>#DIV/0!</v>
      </c>
      <c r="H110" s="8" t="e">
        <f t="shared" si="7"/>
        <v>#DIV/0!</v>
      </c>
      <c r="I110" s="8" t="e">
        <f t="shared" si="15"/>
        <v>#DIV/0!</v>
      </c>
      <c r="K110" s="8" t="e">
        <f t="shared" si="8"/>
        <v>#DIV/0!</v>
      </c>
      <c r="L110" s="8" t="e">
        <f t="shared" si="16"/>
        <v>#DIV/0!</v>
      </c>
      <c r="N110" s="8" t="e">
        <f t="shared" si="17"/>
        <v>#DIV/0!</v>
      </c>
      <c r="O110" s="8" t="e">
        <f t="shared" si="17"/>
        <v>#DIV/0!</v>
      </c>
    </row>
    <row r="111" spans="2:15" hidden="1" x14ac:dyDescent="0.25">
      <c r="B111" s="8" t="s">
        <v>74</v>
      </c>
      <c r="C111" s="8">
        <f t="shared" si="18"/>
        <v>0</v>
      </c>
      <c r="D111" s="8" t="e">
        <f t="shared" si="10"/>
        <v>#DIV/0!</v>
      </c>
      <c r="E111" s="8" t="e">
        <f t="shared" si="6"/>
        <v>#DIV/0!</v>
      </c>
      <c r="F111" s="8" t="e">
        <f t="shared" si="14"/>
        <v>#DIV/0!</v>
      </c>
      <c r="H111" s="8" t="e">
        <f t="shared" si="7"/>
        <v>#DIV/0!</v>
      </c>
      <c r="I111" s="8" t="e">
        <f t="shared" si="15"/>
        <v>#DIV/0!</v>
      </c>
      <c r="K111" s="8" t="e">
        <f t="shared" si="8"/>
        <v>#DIV/0!</v>
      </c>
      <c r="L111" s="8" t="e">
        <f t="shared" si="16"/>
        <v>#DIV/0!</v>
      </c>
      <c r="N111" s="8" t="e">
        <f t="shared" si="17"/>
        <v>#DIV/0!</v>
      </c>
      <c r="O111" s="8" t="e">
        <f t="shared" si="17"/>
        <v>#DIV/0!</v>
      </c>
    </row>
    <row r="112" spans="2:15" hidden="1" x14ac:dyDescent="0.25">
      <c r="B112" s="8" t="s">
        <v>75</v>
      </c>
      <c r="C112" s="8">
        <f t="shared" si="18"/>
        <v>0</v>
      </c>
      <c r="D112" s="8" t="e">
        <f t="shared" si="10"/>
        <v>#DIV/0!</v>
      </c>
      <c r="E112" s="8" t="e">
        <f t="shared" si="6"/>
        <v>#DIV/0!</v>
      </c>
      <c r="F112" s="8" t="e">
        <f t="shared" si="14"/>
        <v>#DIV/0!</v>
      </c>
      <c r="H112" s="8" t="e">
        <f t="shared" si="7"/>
        <v>#DIV/0!</v>
      </c>
      <c r="I112" s="8" t="e">
        <f t="shared" si="15"/>
        <v>#DIV/0!</v>
      </c>
      <c r="K112" s="8" t="e">
        <f t="shared" si="8"/>
        <v>#DIV/0!</v>
      </c>
      <c r="L112" s="8" t="e">
        <f t="shared" si="16"/>
        <v>#DIV/0!</v>
      </c>
      <c r="N112" s="8" t="e">
        <f t="shared" si="17"/>
        <v>#DIV/0!</v>
      </c>
      <c r="O112" s="8" t="e">
        <f t="shared" si="17"/>
        <v>#DIV/0!</v>
      </c>
    </row>
    <row r="113" spans="2:15" hidden="1" x14ac:dyDescent="0.25">
      <c r="B113" s="8" t="s">
        <v>76</v>
      </c>
      <c r="C113" s="8">
        <f t="shared" si="18"/>
        <v>0</v>
      </c>
      <c r="D113" s="8" t="e">
        <f t="shared" si="10"/>
        <v>#DIV/0!</v>
      </c>
      <c r="E113" s="8" t="e">
        <f t="shared" si="6"/>
        <v>#DIV/0!</v>
      </c>
      <c r="F113" s="8" t="e">
        <f t="shared" si="14"/>
        <v>#DIV/0!</v>
      </c>
      <c r="H113" s="8" t="e">
        <f t="shared" si="7"/>
        <v>#DIV/0!</v>
      </c>
      <c r="I113" s="8" t="e">
        <f t="shared" si="15"/>
        <v>#DIV/0!</v>
      </c>
      <c r="K113" s="8" t="e">
        <f t="shared" si="8"/>
        <v>#DIV/0!</v>
      </c>
      <c r="L113" s="8" t="e">
        <f t="shared" si="16"/>
        <v>#DIV/0!</v>
      </c>
      <c r="N113" s="8" t="e">
        <f t="shared" si="17"/>
        <v>#DIV/0!</v>
      </c>
      <c r="O113" s="8" t="e">
        <f t="shared" si="17"/>
        <v>#DIV/0!</v>
      </c>
    </row>
    <row r="114" spans="2:15" hidden="1" x14ac:dyDescent="0.25">
      <c r="B114" s="8" t="s">
        <v>77</v>
      </c>
      <c r="C114" s="8">
        <f t="shared" si="18"/>
        <v>0</v>
      </c>
      <c r="D114" s="8" t="e">
        <f t="shared" si="10"/>
        <v>#DIV/0!</v>
      </c>
      <c r="E114" s="8" t="e">
        <f t="shared" si="6"/>
        <v>#DIV/0!</v>
      </c>
      <c r="F114" s="8" t="e">
        <f t="shared" si="14"/>
        <v>#DIV/0!</v>
      </c>
      <c r="H114" s="8" t="e">
        <f t="shared" si="7"/>
        <v>#DIV/0!</v>
      </c>
      <c r="I114" s="8" t="e">
        <f t="shared" si="15"/>
        <v>#DIV/0!</v>
      </c>
      <c r="K114" s="8" t="e">
        <f t="shared" si="8"/>
        <v>#DIV/0!</v>
      </c>
      <c r="L114" s="8" t="e">
        <f t="shared" si="16"/>
        <v>#DIV/0!</v>
      </c>
      <c r="N114" s="8" t="e">
        <f t="shared" si="17"/>
        <v>#DIV/0!</v>
      </c>
      <c r="O114" s="8" t="e">
        <f t="shared" si="17"/>
        <v>#DIV/0!</v>
      </c>
    </row>
    <row r="115" spans="2:15" hidden="1" x14ac:dyDescent="0.25">
      <c r="B115" s="8" t="s">
        <v>78</v>
      </c>
      <c r="C115" s="8">
        <f t="shared" si="18"/>
        <v>0</v>
      </c>
      <c r="D115" s="8" t="e">
        <f t="shared" si="10"/>
        <v>#DIV/0!</v>
      </c>
      <c r="E115" s="8" t="e">
        <f t="shared" si="6"/>
        <v>#DIV/0!</v>
      </c>
      <c r="F115" s="8" t="e">
        <f t="shared" si="14"/>
        <v>#DIV/0!</v>
      </c>
      <c r="H115" s="8" t="e">
        <f t="shared" si="7"/>
        <v>#DIV/0!</v>
      </c>
      <c r="I115" s="8" t="e">
        <f t="shared" si="15"/>
        <v>#DIV/0!</v>
      </c>
      <c r="K115" s="8" t="e">
        <f t="shared" si="8"/>
        <v>#DIV/0!</v>
      </c>
      <c r="L115" s="8" t="e">
        <f t="shared" si="16"/>
        <v>#DIV/0!</v>
      </c>
      <c r="N115" s="8" t="e">
        <f t="shared" si="17"/>
        <v>#DIV/0!</v>
      </c>
      <c r="O115" s="8" t="e">
        <f t="shared" si="17"/>
        <v>#DIV/0!</v>
      </c>
    </row>
    <row r="116" spans="2:15" hidden="1" x14ac:dyDescent="0.25">
      <c r="B116" s="8" t="s">
        <v>79</v>
      </c>
      <c r="C116" s="8">
        <f t="shared" si="18"/>
        <v>0</v>
      </c>
      <c r="D116" s="8" t="e">
        <f t="shared" si="10"/>
        <v>#DIV/0!</v>
      </c>
      <c r="E116" s="8" t="e">
        <f t="shared" si="6"/>
        <v>#DIV/0!</v>
      </c>
      <c r="F116" s="8" t="e">
        <f t="shared" si="14"/>
        <v>#DIV/0!</v>
      </c>
      <c r="H116" s="8" t="e">
        <f t="shared" si="7"/>
        <v>#DIV/0!</v>
      </c>
      <c r="I116" s="8" t="e">
        <f t="shared" si="15"/>
        <v>#DIV/0!</v>
      </c>
      <c r="K116" s="8" t="e">
        <f t="shared" si="8"/>
        <v>#DIV/0!</v>
      </c>
      <c r="L116" s="8" t="e">
        <f t="shared" si="16"/>
        <v>#DIV/0!</v>
      </c>
      <c r="N116" s="8" t="e">
        <f t="shared" si="17"/>
        <v>#DIV/0!</v>
      </c>
      <c r="O116" s="8" t="e">
        <f t="shared" si="17"/>
        <v>#DIV/0!</v>
      </c>
    </row>
    <row r="117" spans="2:15" hidden="1" x14ac:dyDescent="0.25">
      <c r="B117" s="8" t="s">
        <v>80</v>
      </c>
      <c r="C117" s="8">
        <f t="shared" si="18"/>
        <v>0</v>
      </c>
      <c r="D117" s="8" t="e">
        <f t="shared" si="10"/>
        <v>#DIV/0!</v>
      </c>
      <c r="E117" s="8" t="e">
        <f t="shared" si="6"/>
        <v>#DIV/0!</v>
      </c>
      <c r="F117" s="8" t="e">
        <f t="shared" si="14"/>
        <v>#DIV/0!</v>
      </c>
      <c r="H117" s="8" t="e">
        <f t="shared" si="7"/>
        <v>#DIV/0!</v>
      </c>
      <c r="I117" s="8" t="e">
        <f t="shared" si="15"/>
        <v>#DIV/0!</v>
      </c>
      <c r="K117" s="8" t="e">
        <f t="shared" si="8"/>
        <v>#DIV/0!</v>
      </c>
      <c r="L117" s="8" t="e">
        <f t="shared" si="16"/>
        <v>#DIV/0!</v>
      </c>
      <c r="N117" s="8" t="e">
        <f t="shared" si="17"/>
        <v>#DIV/0!</v>
      </c>
      <c r="O117" s="8" t="e">
        <f t="shared" si="17"/>
        <v>#DIV/0!</v>
      </c>
    </row>
    <row r="118" spans="2:15" hidden="1" x14ac:dyDescent="0.25">
      <c r="B118" s="8" t="s">
        <v>81</v>
      </c>
      <c r="C118" s="8">
        <f>H25</f>
        <v>0</v>
      </c>
      <c r="D118" s="8" t="e">
        <f t="shared" si="10"/>
        <v>#DIV/0!</v>
      </c>
      <c r="E118" s="8" t="e">
        <f t="shared" si="6"/>
        <v>#DIV/0!</v>
      </c>
      <c r="F118" s="8" t="e">
        <f t="shared" si="14"/>
        <v>#DIV/0!</v>
      </c>
      <c r="H118" s="8" t="e">
        <f t="shared" si="7"/>
        <v>#DIV/0!</v>
      </c>
      <c r="I118" s="8" t="e">
        <f t="shared" si="15"/>
        <v>#DIV/0!</v>
      </c>
      <c r="K118" s="8" t="e">
        <f t="shared" si="8"/>
        <v>#DIV/0!</v>
      </c>
      <c r="L118" s="8" t="e">
        <f t="shared" si="16"/>
        <v>#DIV/0!</v>
      </c>
      <c r="N118" s="8" t="e">
        <f t="shared" si="17"/>
        <v>#DIV/0!</v>
      </c>
      <c r="O118" s="8" t="e">
        <f t="shared" si="17"/>
        <v>#DIV/0!</v>
      </c>
    </row>
    <row r="119" spans="2:15" hidden="1" x14ac:dyDescent="0.25">
      <c r="B119" s="8" t="s">
        <v>82</v>
      </c>
      <c r="C119" s="8">
        <f t="shared" ref="C119:C133" si="19">H26</f>
        <v>0</v>
      </c>
      <c r="D119" s="8" t="e">
        <f t="shared" si="10"/>
        <v>#DIV/0!</v>
      </c>
      <c r="E119" s="8" t="e">
        <f t="shared" si="6"/>
        <v>#DIV/0!</v>
      </c>
      <c r="F119" s="8" t="e">
        <f t="shared" si="14"/>
        <v>#DIV/0!</v>
      </c>
      <c r="H119" s="8" t="e">
        <f t="shared" si="7"/>
        <v>#DIV/0!</v>
      </c>
      <c r="I119" s="8" t="e">
        <f t="shared" si="15"/>
        <v>#DIV/0!</v>
      </c>
      <c r="K119" s="8" t="e">
        <f t="shared" si="8"/>
        <v>#DIV/0!</v>
      </c>
      <c r="L119" s="8" t="e">
        <f t="shared" si="16"/>
        <v>#DIV/0!</v>
      </c>
      <c r="N119" s="8" t="e">
        <f t="shared" si="17"/>
        <v>#DIV/0!</v>
      </c>
      <c r="O119" s="8" t="e">
        <f t="shared" si="17"/>
        <v>#DIV/0!</v>
      </c>
    </row>
    <row r="120" spans="2:15" hidden="1" x14ac:dyDescent="0.25">
      <c r="B120" s="8" t="s">
        <v>83</v>
      </c>
      <c r="C120" s="8">
        <f t="shared" si="19"/>
        <v>0</v>
      </c>
      <c r="D120" s="8" t="e">
        <f t="shared" si="10"/>
        <v>#DIV/0!</v>
      </c>
      <c r="E120" s="8" t="e">
        <f t="shared" si="6"/>
        <v>#DIV/0!</v>
      </c>
      <c r="F120" s="8" t="e">
        <f t="shared" si="14"/>
        <v>#DIV/0!</v>
      </c>
      <c r="H120" s="8" t="e">
        <f t="shared" si="7"/>
        <v>#DIV/0!</v>
      </c>
      <c r="I120" s="8" t="e">
        <f t="shared" si="15"/>
        <v>#DIV/0!</v>
      </c>
      <c r="K120" s="8" t="e">
        <f t="shared" si="8"/>
        <v>#DIV/0!</v>
      </c>
      <c r="L120" s="8" t="e">
        <f t="shared" si="16"/>
        <v>#DIV/0!</v>
      </c>
      <c r="N120" s="8" t="e">
        <f t="shared" si="17"/>
        <v>#DIV/0!</v>
      </c>
      <c r="O120" s="8" t="e">
        <f t="shared" si="17"/>
        <v>#DIV/0!</v>
      </c>
    </row>
    <row r="121" spans="2:15" hidden="1" x14ac:dyDescent="0.25">
      <c r="B121" s="8" t="s">
        <v>84</v>
      </c>
      <c r="C121" s="8">
        <f t="shared" si="19"/>
        <v>0</v>
      </c>
      <c r="D121" s="8" t="e">
        <f t="shared" si="10"/>
        <v>#DIV/0!</v>
      </c>
      <c r="E121" s="8" t="e">
        <f t="shared" si="6"/>
        <v>#DIV/0!</v>
      </c>
      <c r="F121" s="8" t="e">
        <f t="shared" si="14"/>
        <v>#DIV/0!</v>
      </c>
      <c r="H121" s="8" t="e">
        <f t="shared" si="7"/>
        <v>#DIV/0!</v>
      </c>
      <c r="I121" s="8" t="e">
        <f t="shared" si="15"/>
        <v>#DIV/0!</v>
      </c>
      <c r="K121" s="8" t="e">
        <f t="shared" si="8"/>
        <v>#DIV/0!</v>
      </c>
      <c r="L121" s="8" t="e">
        <f t="shared" si="16"/>
        <v>#DIV/0!</v>
      </c>
      <c r="N121" s="8" t="e">
        <f t="shared" si="17"/>
        <v>#DIV/0!</v>
      </c>
      <c r="O121" s="8" t="e">
        <f t="shared" si="17"/>
        <v>#DIV/0!</v>
      </c>
    </row>
    <row r="122" spans="2:15" hidden="1" x14ac:dyDescent="0.25">
      <c r="B122" s="8" t="s">
        <v>85</v>
      </c>
      <c r="C122" s="8">
        <f t="shared" si="19"/>
        <v>0</v>
      </c>
      <c r="D122" s="8" t="e">
        <f t="shared" si="10"/>
        <v>#DIV/0!</v>
      </c>
      <c r="E122" s="8" t="e">
        <f t="shared" si="6"/>
        <v>#DIV/0!</v>
      </c>
      <c r="F122" s="8" t="e">
        <f t="shared" si="14"/>
        <v>#DIV/0!</v>
      </c>
      <c r="H122" s="8" t="e">
        <f t="shared" si="7"/>
        <v>#DIV/0!</v>
      </c>
      <c r="I122" s="8" t="e">
        <f t="shared" si="15"/>
        <v>#DIV/0!</v>
      </c>
      <c r="K122" s="8" t="e">
        <f t="shared" si="8"/>
        <v>#DIV/0!</v>
      </c>
      <c r="L122" s="8" t="e">
        <f t="shared" si="16"/>
        <v>#DIV/0!</v>
      </c>
      <c r="N122" s="8" t="e">
        <f t="shared" si="17"/>
        <v>#DIV/0!</v>
      </c>
      <c r="O122" s="8" t="e">
        <f t="shared" si="17"/>
        <v>#DIV/0!</v>
      </c>
    </row>
    <row r="123" spans="2:15" hidden="1" x14ac:dyDescent="0.25">
      <c r="B123" s="8" t="s">
        <v>86</v>
      </c>
      <c r="C123" s="8">
        <f t="shared" si="19"/>
        <v>0</v>
      </c>
      <c r="D123" s="8" t="e">
        <f t="shared" si="10"/>
        <v>#DIV/0!</v>
      </c>
      <c r="E123" s="8" t="e">
        <f t="shared" si="6"/>
        <v>#DIV/0!</v>
      </c>
      <c r="F123" s="8" t="e">
        <f t="shared" si="14"/>
        <v>#DIV/0!</v>
      </c>
      <c r="H123" s="8" t="e">
        <f t="shared" si="7"/>
        <v>#DIV/0!</v>
      </c>
      <c r="I123" s="8" t="e">
        <f t="shared" si="15"/>
        <v>#DIV/0!</v>
      </c>
      <c r="K123" s="8" t="e">
        <f t="shared" si="8"/>
        <v>#DIV/0!</v>
      </c>
      <c r="L123" s="8" t="e">
        <f t="shared" si="16"/>
        <v>#DIV/0!</v>
      </c>
      <c r="N123" s="8" t="e">
        <f t="shared" si="17"/>
        <v>#DIV/0!</v>
      </c>
      <c r="O123" s="8" t="e">
        <f t="shared" si="17"/>
        <v>#DIV/0!</v>
      </c>
    </row>
    <row r="124" spans="2:15" hidden="1" x14ac:dyDescent="0.25">
      <c r="B124" s="8" t="s">
        <v>87</v>
      </c>
      <c r="C124" s="8">
        <f t="shared" si="19"/>
        <v>0</v>
      </c>
      <c r="D124" s="8" t="e">
        <f t="shared" si="10"/>
        <v>#DIV/0!</v>
      </c>
      <c r="E124" s="8" t="e">
        <f t="shared" si="6"/>
        <v>#DIV/0!</v>
      </c>
      <c r="F124" s="8" t="e">
        <f t="shared" si="14"/>
        <v>#DIV/0!</v>
      </c>
      <c r="H124" s="8" t="e">
        <f t="shared" si="7"/>
        <v>#DIV/0!</v>
      </c>
      <c r="I124" s="8" t="e">
        <f t="shared" si="15"/>
        <v>#DIV/0!</v>
      </c>
      <c r="K124" s="8" t="e">
        <f t="shared" si="8"/>
        <v>#DIV/0!</v>
      </c>
      <c r="L124" s="8" t="e">
        <f t="shared" si="16"/>
        <v>#DIV/0!</v>
      </c>
      <c r="N124" s="8" t="e">
        <f t="shared" si="17"/>
        <v>#DIV/0!</v>
      </c>
      <c r="O124" s="8" t="e">
        <f t="shared" si="17"/>
        <v>#DIV/0!</v>
      </c>
    </row>
    <row r="125" spans="2:15" hidden="1" x14ac:dyDescent="0.25">
      <c r="B125" s="8" t="s">
        <v>88</v>
      </c>
      <c r="C125" s="8">
        <f t="shared" si="19"/>
        <v>0</v>
      </c>
      <c r="D125" s="8" t="e">
        <f t="shared" si="10"/>
        <v>#DIV/0!</v>
      </c>
      <c r="E125" s="8" t="e">
        <f t="shared" si="6"/>
        <v>#DIV/0!</v>
      </c>
      <c r="F125" s="8" t="e">
        <f t="shared" si="14"/>
        <v>#DIV/0!</v>
      </c>
      <c r="H125" s="8" t="e">
        <f t="shared" si="7"/>
        <v>#DIV/0!</v>
      </c>
      <c r="I125" s="8" t="e">
        <f t="shared" si="15"/>
        <v>#DIV/0!</v>
      </c>
      <c r="K125" s="8" t="e">
        <f t="shared" si="8"/>
        <v>#DIV/0!</v>
      </c>
      <c r="L125" s="8" t="e">
        <f t="shared" si="16"/>
        <v>#DIV/0!</v>
      </c>
      <c r="N125" s="8" t="e">
        <f t="shared" si="17"/>
        <v>#DIV/0!</v>
      </c>
      <c r="O125" s="8" t="e">
        <f t="shared" si="17"/>
        <v>#DIV/0!</v>
      </c>
    </row>
    <row r="126" spans="2:15" hidden="1" x14ac:dyDescent="0.25">
      <c r="B126" s="8" t="s">
        <v>89</v>
      </c>
      <c r="C126" s="8">
        <f t="shared" si="19"/>
        <v>0</v>
      </c>
      <c r="D126" s="8" t="e">
        <f t="shared" si="10"/>
        <v>#DIV/0!</v>
      </c>
      <c r="E126" s="8" t="e">
        <f t="shared" si="6"/>
        <v>#DIV/0!</v>
      </c>
      <c r="F126" s="8" t="e">
        <f t="shared" ref="F126:F141" si="20">IF(AND(E126&lt;$B$46, E126&gt;$B$52),$B$424,$B$425)</f>
        <v>#DIV/0!</v>
      </c>
      <c r="H126" s="8" t="e">
        <f t="shared" si="7"/>
        <v>#DIV/0!</v>
      </c>
      <c r="I126" s="8" t="e">
        <f t="shared" ref="I126:I141" si="21">IF(AND(H126&lt;$B$47, H126&gt;$B$52),$B$424,$B$425)</f>
        <v>#DIV/0!</v>
      </c>
      <c r="K126" s="8" t="e">
        <f t="shared" si="8"/>
        <v>#DIV/0!</v>
      </c>
      <c r="L126" s="8" t="e">
        <f t="shared" ref="L126:L141" si="22">IF(AND(K126&lt;$B$46, K126&gt;$B$51),$B$424,$B$425)</f>
        <v>#DIV/0!</v>
      </c>
      <c r="N126" s="8" t="e">
        <f t="shared" ref="N126:O141" si="23">IF($R$62=1,IF(AND($B$56&gt;$F$56,$B$56&gt;$J$56),E126,IF($F$56&gt;$J$56,H126,IF($J$56&gt;$F$56,K126,""))),IF($R$62=2,E126,IF($R$62=3,H126,IF($R$62=4,K126,""))))</f>
        <v>#DIV/0!</v>
      </c>
      <c r="O126" s="8" t="e">
        <f t="shared" si="23"/>
        <v>#DIV/0!</v>
      </c>
    </row>
    <row r="127" spans="2:15" hidden="1" x14ac:dyDescent="0.25">
      <c r="B127" s="8" t="s">
        <v>90</v>
      </c>
      <c r="C127" s="8">
        <f t="shared" si="19"/>
        <v>0</v>
      </c>
      <c r="D127" s="8" t="e">
        <f t="shared" si="10"/>
        <v>#DIV/0!</v>
      </c>
      <c r="E127" s="8" t="e">
        <f t="shared" ref="E127:E141" si="24">(D127/$B$59)^(1/$C$59)</f>
        <v>#DIV/0!</v>
      </c>
      <c r="F127" s="8" t="e">
        <f t="shared" si="20"/>
        <v>#DIV/0!</v>
      </c>
      <c r="H127" s="8" t="e">
        <f t="shared" ref="H127:H141" si="25">(D127/$F$59)^(1/$G$59)</f>
        <v>#DIV/0!</v>
      </c>
      <c r="I127" s="8" t="e">
        <f t="shared" si="21"/>
        <v>#DIV/0!</v>
      </c>
      <c r="K127" s="8" t="e">
        <f t="shared" ref="K127:K140" si="26">(D127/$J$59)^(1/$K$59)</f>
        <v>#DIV/0!</v>
      </c>
      <c r="L127" s="8" t="e">
        <f t="shared" si="22"/>
        <v>#DIV/0!</v>
      </c>
      <c r="N127" s="8" t="e">
        <f t="shared" si="23"/>
        <v>#DIV/0!</v>
      </c>
      <c r="O127" s="8" t="e">
        <f t="shared" si="23"/>
        <v>#DIV/0!</v>
      </c>
    </row>
    <row r="128" spans="2:15" hidden="1" x14ac:dyDescent="0.25">
      <c r="B128" s="8" t="s">
        <v>91</v>
      </c>
      <c r="C128" s="8">
        <f t="shared" si="19"/>
        <v>0</v>
      </c>
      <c r="D128" s="8" t="e">
        <f t="shared" ref="D128:D141" si="27">C128-$C$42</f>
        <v>#DIV/0!</v>
      </c>
      <c r="E128" s="8" t="e">
        <f t="shared" si="24"/>
        <v>#DIV/0!</v>
      </c>
      <c r="F128" s="8" t="e">
        <f t="shared" si="20"/>
        <v>#DIV/0!</v>
      </c>
      <c r="H128" s="8" t="e">
        <f t="shared" si="25"/>
        <v>#DIV/0!</v>
      </c>
      <c r="I128" s="8" t="e">
        <f t="shared" si="21"/>
        <v>#DIV/0!</v>
      </c>
      <c r="K128" s="8" t="e">
        <f t="shared" si="26"/>
        <v>#DIV/0!</v>
      </c>
      <c r="L128" s="8" t="e">
        <f t="shared" si="22"/>
        <v>#DIV/0!</v>
      </c>
      <c r="N128" s="8" t="e">
        <f t="shared" si="23"/>
        <v>#DIV/0!</v>
      </c>
      <c r="O128" s="8" t="e">
        <f t="shared" si="23"/>
        <v>#DIV/0!</v>
      </c>
    </row>
    <row r="129" spans="2:15" hidden="1" x14ac:dyDescent="0.25">
      <c r="B129" s="8" t="s">
        <v>92</v>
      </c>
      <c r="C129" s="8">
        <f t="shared" si="19"/>
        <v>0</v>
      </c>
      <c r="D129" s="8" t="e">
        <f t="shared" si="27"/>
        <v>#DIV/0!</v>
      </c>
      <c r="E129" s="8" t="e">
        <f t="shared" si="24"/>
        <v>#DIV/0!</v>
      </c>
      <c r="F129" s="8" t="e">
        <f t="shared" si="20"/>
        <v>#DIV/0!</v>
      </c>
      <c r="H129" s="8" t="e">
        <f t="shared" si="25"/>
        <v>#DIV/0!</v>
      </c>
      <c r="I129" s="8" t="e">
        <f t="shared" si="21"/>
        <v>#DIV/0!</v>
      </c>
      <c r="K129" s="8" t="e">
        <f t="shared" si="26"/>
        <v>#DIV/0!</v>
      </c>
      <c r="L129" s="8" t="e">
        <f t="shared" si="22"/>
        <v>#DIV/0!</v>
      </c>
      <c r="N129" s="8" t="e">
        <f t="shared" si="23"/>
        <v>#DIV/0!</v>
      </c>
      <c r="O129" s="8" t="e">
        <f t="shared" si="23"/>
        <v>#DIV/0!</v>
      </c>
    </row>
    <row r="130" spans="2:15" hidden="1" x14ac:dyDescent="0.25">
      <c r="B130" s="8" t="s">
        <v>93</v>
      </c>
      <c r="C130" s="8">
        <f t="shared" si="19"/>
        <v>0</v>
      </c>
      <c r="D130" s="8" t="e">
        <f t="shared" si="27"/>
        <v>#DIV/0!</v>
      </c>
      <c r="E130" s="8" t="e">
        <f t="shared" si="24"/>
        <v>#DIV/0!</v>
      </c>
      <c r="F130" s="8" t="e">
        <f t="shared" si="20"/>
        <v>#DIV/0!</v>
      </c>
      <c r="H130" s="8" t="e">
        <f t="shared" si="25"/>
        <v>#DIV/0!</v>
      </c>
      <c r="I130" s="8" t="e">
        <f t="shared" si="21"/>
        <v>#DIV/0!</v>
      </c>
      <c r="K130" s="8" t="e">
        <f t="shared" si="26"/>
        <v>#DIV/0!</v>
      </c>
      <c r="L130" s="8" t="e">
        <f t="shared" si="22"/>
        <v>#DIV/0!</v>
      </c>
      <c r="N130" s="8" t="e">
        <f t="shared" si="23"/>
        <v>#DIV/0!</v>
      </c>
      <c r="O130" s="8" t="e">
        <f t="shared" si="23"/>
        <v>#DIV/0!</v>
      </c>
    </row>
    <row r="131" spans="2:15" hidden="1" x14ac:dyDescent="0.25">
      <c r="B131" s="8" t="s">
        <v>94</v>
      </c>
      <c r="C131" s="8">
        <f t="shared" si="19"/>
        <v>0</v>
      </c>
      <c r="D131" s="8" t="e">
        <f t="shared" si="27"/>
        <v>#DIV/0!</v>
      </c>
      <c r="E131" s="8" t="e">
        <f t="shared" si="24"/>
        <v>#DIV/0!</v>
      </c>
      <c r="F131" s="8" t="e">
        <f t="shared" si="20"/>
        <v>#DIV/0!</v>
      </c>
      <c r="H131" s="8" t="e">
        <f t="shared" si="25"/>
        <v>#DIV/0!</v>
      </c>
      <c r="I131" s="8" t="e">
        <f t="shared" si="21"/>
        <v>#DIV/0!</v>
      </c>
      <c r="K131" s="8" t="e">
        <f t="shared" si="26"/>
        <v>#DIV/0!</v>
      </c>
      <c r="L131" s="8" t="e">
        <f t="shared" si="22"/>
        <v>#DIV/0!</v>
      </c>
      <c r="N131" s="8" t="e">
        <f t="shared" si="23"/>
        <v>#DIV/0!</v>
      </c>
      <c r="O131" s="8" t="e">
        <f t="shared" si="23"/>
        <v>#DIV/0!</v>
      </c>
    </row>
    <row r="132" spans="2:15" hidden="1" x14ac:dyDescent="0.25">
      <c r="B132" s="8" t="s">
        <v>95</v>
      </c>
      <c r="C132" s="8">
        <f t="shared" si="19"/>
        <v>0</v>
      </c>
      <c r="D132" s="8" t="e">
        <f t="shared" si="27"/>
        <v>#DIV/0!</v>
      </c>
      <c r="E132" s="8" t="e">
        <f t="shared" si="24"/>
        <v>#DIV/0!</v>
      </c>
      <c r="F132" s="8" t="e">
        <f t="shared" si="20"/>
        <v>#DIV/0!</v>
      </c>
      <c r="H132" s="8" t="e">
        <f t="shared" si="25"/>
        <v>#DIV/0!</v>
      </c>
      <c r="I132" s="8" t="e">
        <f t="shared" si="21"/>
        <v>#DIV/0!</v>
      </c>
      <c r="K132" s="8" t="e">
        <f t="shared" si="26"/>
        <v>#DIV/0!</v>
      </c>
      <c r="L132" s="8" t="e">
        <f t="shared" si="22"/>
        <v>#DIV/0!</v>
      </c>
      <c r="N132" s="8" t="e">
        <f t="shared" si="23"/>
        <v>#DIV/0!</v>
      </c>
      <c r="O132" s="8" t="e">
        <f t="shared" si="23"/>
        <v>#DIV/0!</v>
      </c>
    </row>
    <row r="133" spans="2:15" hidden="1" x14ac:dyDescent="0.25">
      <c r="B133" s="8" t="s">
        <v>96</v>
      </c>
      <c r="C133" s="8">
        <f t="shared" si="19"/>
        <v>0</v>
      </c>
      <c r="D133" s="8" t="e">
        <f t="shared" si="27"/>
        <v>#DIV/0!</v>
      </c>
      <c r="E133" s="8" t="e">
        <f t="shared" si="24"/>
        <v>#DIV/0!</v>
      </c>
      <c r="F133" s="8" t="e">
        <f t="shared" si="20"/>
        <v>#DIV/0!</v>
      </c>
      <c r="H133" s="8" t="e">
        <f t="shared" si="25"/>
        <v>#DIV/0!</v>
      </c>
      <c r="I133" s="8" t="e">
        <f t="shared" si="21"/>
        <v>#DIV/0!</v>
      </c>
      <c r="K133" s="8" t="e">
        <f t="shared" si="26"/>
        <v>#DIV/0!</v>
      </c>
      <c r="L133" s="8" t="e">
        <f t="shared" si="22"/>
        <v>#DIV/0!</v>
      </c>
      <c r="N133" s="8" t="e">
        <f t="shared" si="23"/>
        <v>#DIV/0!</v>
      </c>
      <c r="O133" s="8" t="e">
        <f t="shared" si="23"/>
        <v>#DIV/0!</v>
      </c>
    </row>
    <row r="134" spans="2:15" hidden="1" x14ac:dyDescent="0.25">
      <c r="B134" s="8" t="s">
        <v>97</v>
      </c>
      <c r="C134" s="8">
        <f>I25</f>
        <v>0</v>
      </c>
      <c r="D134" s="8" t="e">
        <f t="shared" si="27"/>
        <v>#DIV/0!</v>
      </c>
      <c r="E134" s="8" t="e">
        <f t="shared" si="24"/>
        <v>#DIV/0!</v>
      </c>
      <c r="F134" s="8" t="e">
        <f t="shared" si="20"/>
        <v>#DIV/0!</v>
      </c>
      <c r="H134" s="8" t="e">
        <f t="shared" si="25"/>
        <v>#DIV/0!</v>
      </c>
      <c r="I134" s="8" t="e">
        <f t="shared" si="21"/>
        <v>#DIV/0!</v>
      </c>
      <c r="K134" s="8" t="e">
        <f t="shared" si="26"/>
        <v>#DIV/0!</v>
      </c>
      <c r="L134" s="8" t="e">
        <f t="shared" si="22"/>
        <v>#DIV/0!</v>
      </c>
      <c r="N134" s="8" t="e">
        <f t="shared" si="23"/>
        <v>#DIV/0!</v>
      </c>
      <c r="O134" s="8" t="e">
        <f t="shared" si="23"/>
        <v>#DIV/0!</v>
      </c>
    </row>
    <row r="135" spans="2:15" hidden="1" x14ac:dyDescent="0.25">
      <c r="B135" s="8" t="s">
        <v>98</v>
      </c>
      <c r="C135" s="8">
        <f t="shared" ref="C135:C149" si="28">I26</f>
        <v>0</v>
      </c>
      <c r="D135" s="8" t="e">
        <f t="shared" si="27"/>
        <v>#DIV/0!</v>
      </c>
      <c r="E135" s="8" t="e">
        <f t="shared" si="24"/>
        <v>#DIV/0!</v>
      </c>
      <c r="F135" s="8" t="e">
        <f t="shared" si="20"/>
        <v>#DIV/0!</v>
      </c>
      <c r="H135" s="8" t="e">
        <f t="shared" si="25"/>
        <v>#DIV/0!</v>
      </c>
      <c r="I135" s="8" t="e">
        <f t="shared" si="21"/>
        <v>#DIV/0!</v>
      </c>
      <c r="K135" s="8" t="e">
        <f t="shared" si="26"/>
        <v>#DIV/0!</v>
      </c>
      <c r="L135" s="8" t="e">
        <f t="shared" si="22"/>
        <v>#DIV/0!</v>
      </c>
      <c r="N135" s="8" t="e">
        <f t="shared" si="23"/>
        <v>#DIV/0!</v>
      </c>
      <c r="O135" s="8" t="e">
        <f t="shared" si="23"/>
        <v>#DIV/0!</v>
      </c>
    </row>
    <row r="136" spans="2:15" hidden="1" x14ac:dyDescent="0.25">
      <c r="B136" s="8" t="s">
        <v>99</v>
      </c>
      <c r="C136" s="8">
        <f t="shared" si="28"/>
        <v>0</v>
      </c>
      <c r="D136" s="8" t="e">
        <f t="shared" si="27"/>
        <v>#DIV/0!</v>
      </c>
      <c r="E136" s="8" t="e">
        <f t="shared" si="24"/>
        <v>#DIV/0!</v>
      </c>
      <c r="F136" s="8" t="e">
        <f t="shared" si="20"/>
        <v>#DIV/0!</v>
      </c>
      <c r="H136" s="8" t="e">
        <f t="shared" si="25"/>
        <v>#DIV/0!</v>
      </c>
      <c r="I136" s="8" t="e">
        <f t="shared" si="21"/>
        <v>#DIV/0!</v>
      </c>
      <c r="K136" s="8" t="e">
        <f t="shared" si="26"/>
        <v>#DIV/0!</v>
      </c>
      <c r="L136" s="8" t="e">
        <f t="shared" si="22"/>
        <v>#DIV/0!</v>
      </c>
      <c r="N136" s="8" t="e">
        <f t="shared" si="23"/>
        <v>#DIV/0!</v>
      </c>
      <c r="O136" s="8" t="e">
        <f t="shared" si="23"/>
        <v>#DIV/0!</v>
      </c>
    </row>
    <row r="137" spans="2:15" hidden="1" x14ac:dyDescent="0.25">
      <c r="B137" s="8" t="s">
        <v>100</v>
      </c>
      <c r="C137" s="8">
        <f t="shared" si="28"/>
        <v>0</v>
      </c>
      <c r="D137" s="8" t="e">
        <f t="shared" si="27"/>
        <v>#DIV/0!</v>
      </c>
      <c r="E137" s="8" t="e">
        <f t="shared" si="24"/>
        <v>#DIV/0!</v>
      </c>
      <c r="F137" s="8" t="e">
        <f t="shared" si="20"/>
        <v>#DIV/0!</v>
      </c>
      <c r="H137" s="8" t="e">
        <f t="shared" si="25"/>
        <v>#DIV/0!</v>
      </c>
      <c r="I137" s="8" t="e">
        <f t="shared" si="21"/>
        <v>#DIV/0!</v>
      </c>
      <c r="K137" s="8" t="e">
        <f t="shared" si="26"/>
        <v>#DIV/0!</v>
      </c>
      <c r="L137" s="8" t="e">
        <f t="shared" si="22"/>
        <v>#DIV/0!</v>
      </c>
      <c r="N137" s="8" t="e">
        <f t="shared" si="23"/>
        <v>#DIV/0!</v>
      </c>
      <c r="O137" s="8" t="e">
        <f t="shared" si="23"/>
        <v>#DIV/0!</v>
      </c>
    </row>
    <row r="138" spans="2:15" hidden="1" x14ac:dyDescent="0.25">
      <c r="B138" s="8" t="s">
        <v>101</v>
      </c>
      <c r="C138" s="8">
        <f t="shared" si="28"/>
        <v>0</v>
      </c>
      <c r="D138" s="8" t="e">
        <f t="shared" si="27"/>
        <v>#DIV/0!</v>
      </c>
      <c r="E138" s="8" t="e">
        <f t="shared" si="24"/>
        <v>#DIV/0!</v>
      </c>
      <c r="F138" s="8" t="e">
        <f t="shared" si="20"/>
        <v>#DIV/0!</v>
      </c>
      <c r="H138" s="8" t="e">
        <f t="shared" si="25"/>
        <v>#DIV/0!</v>
      </c>
      <c r="I138" s="8" t="e">
        <f t="shared" si="21"/>
        <v>#DIV/0!</v>
      </c>
      <c r="K138" s="8" t="e">
        <f t="shared" si="26"/>
        <v>#DIV/0!</v>
      </c>
      <c r="L138" s="8" t="e">
        <f t="shared" si="22"/>
        <v>#DIV/0!</v>
      </c>
      <c r="N138" s="8" t="e">
        <f t="shared" si="23"/>
        <v>#DIV/0!</v>
      </c>
      <c r="O138" s="8" t="e">
        <f t="shared" si="23"/>
        <v>#DIV/0!</v>
      </c>
    </row>
    <row r="139" spans="2:15" hidden="1" x14ac:dyDescent="0.25">
      <c r="B139" s="8" t="s">
        <v>102</v>
      </c>
      <c r="C139" s="8">
        <f t="shared" si="28"/>
        <v>0</v>
      </c>
      <c r="D139" s="8" t="e">
        <f t="shared" si="27"/>
        <v>#DIV/0!</v>
      </c>
      <c r="E139" s="8" t="e">
        <f t="shared" si="24"/>
        <v>#DIV/0!</v>
      </c>
      <c r="F139" s="8" t="e">
        <f t="shared" si="20"/>
        <v>#DIV/0!</v>
      </c>
      <c r="H139" s="8" t="e">
        <f t="shared" si="25"/>
        <v>#DIV/0!</v>
      </c>
      <c r="I139" s="8" t="e">
        <f t="shared" si="21"/>
        <v>#DIV/0!</v>
      </c>
      <c r="K139" s="8" t="e">
        <f t="shared" si="26"/>
        <v>#DIV/0!</v>
      </c>
      <c r="L139" s="8" t="e">
        <f t="shared" si="22"/>
        <v>#DIV/0!</v>
      </c>
      <c r="N139" s="8" t="e">
        <f t="shared" si="23"/>
        <v>#DIV/0!</v>
      </c>
      <c r="O139" s="8" t="e">
        <f t="shared" si="23"/>
        <v>#DIV/0!</v>
      </c>
    </row>
    <row r="140" spans="2:15" hidden="1" x14ac:dyDescent="0.25">
      <c r="B140" s="8" t="s">
        <v>103</v>
      </c>
      <c r="C140" s="8">
        <f t="shared" si="28"/>
        <v>0</v>
      </c>
      <c r="D140" s="8" t="e">
        <f t="shared" si="27"/>
        <v>#DIV/0!</v>
      </c>
      <c r="E140" s="8" t="e">
        <f t="shared" si="24"/>
        <v>#DIV/0!</v>
      </c>
      <c r="F140" s="8" t="e">
        <f t="shared" si="20"/>
        <v>#DIV/0!</v>
      </c>
      <c r="H140" s="8" t="e">
        <f t="shared" si="25"/>
        <v>#DIV/0!</v>
      </c>
      <c r="I140" s="8" t="e">
        <f t="shared" si="21"/>
        <v>#DIV/0!</v>
      </c>
      <c r="K140" s="8" t="e">
        <f t="shared" si="26"/>
        <v>#DIV/0!</v>
      </c>
      <c r="L140" s="8" t="e">
        <f t="shared" si="22"/>
        <v>#DIV/0!</v>
      </c>
      <c r="N140" s="8" t="e">
        <f t="shared" si="23"/>
        <v>#DIV/0!</v>
      </c>
      <c r="O140" s="8" t="e">
        <f t="shared" si="23"/>
        <v>#DIV/0!</v>
      </c>
    </row>
    <row r="141" spans="2:15" hidden="1" x14ac:dyDescent="0.25">
      <c r="B141" s="8" t="s">
        <v>104</v>
      </c>
      <c r="C141" s="8">
        <f t="shared" si="28"/>
        <v>0</v>
      </c>
      <c r="D141" s="8" t="e">
        <f t="shared" si="27"/>
        <v>#DIV/0!</v>
      </c>
      <c r="E141" s="8" t="e">
        <f t="shared" si="24"/>
        <v>#DIV/0!</v>
      </c>
      <c r="F141" s="8" t="e">
        <f t="shared" si="20"/>
        <v>#DIV/0!</v>
      </c>
      <c r="H141" s="8" t="e">
        <f t="shared" si="25"/>
        <v>#DIV/0!</v>
      </c>
      <c r="I141" s="8" t="e">
        <f t="shared" si="21"/>
        <v>#DIV/0!</v>
      </c>
      <c r="K141" s="8" t="e">
        <f>(D141/$J$59)^(1/$K$59)</f>
        <v>#DIV/0!</v>
      </c>
      <c r="L141" s="8" t="e">
        <f t="shared" si="22"/>
        <v>#DIV/0!</v>
      </c>
      <c r="N141" s="8" t="e">
        <f t="shared" si="23"/>
        <v>#DIV/0!</v>
      </c>
      <c r="O141" s="8" t="e">
        <f t="shared" si="23"/>
        <v>#DIV/0!</v>
      </c>
    </row>
    <row r="142" spans="2:15" hidden="1" x14ac:dyDescent="0.25">
      <c r="B142" s="8" t="s">
        <v>134</v>
      </c>
      <c r="C142" s="8">
        <f t="shared" si="28"/>
        <v>0</v>
      </c>
      <c r="D142" s="8" t="e">
        <f t="shared" ref="D142:D205" si="29">C142-$C$42</f>
        <v>#DIV/0!</v>
      </c>
      <c r="E142" s="8" t="e">
        <f t="shared" ref="E142:E205" si="30">(D142/$B$59)^(1/$C$59)</f>
        <v>#DIV/0!</v>
      </c>
      <c r="F142" s="8" t="e">
        <f t="shared" ref="F142:F205" si="31">IF(AND(E142&lt;$B$46, E142&gt;$B$52),$B$424,$B$425)</f>
        <v>#DIV/0!</v>
      </c>
      <c r="H142" s="8" t="e">
        <f t="shared" ref="H142:H205" si="32">(D142/$F$59)^(1/$G$59)</f>
        <v>#DIV/0!</v>
      </c>
      <c r="I142" s="8" t="e">
        <f t="shared" ref="I142:I205" si="33">IF(AND(H142&lt;$B$47, H142&gt;$B$52),$B$424,$B$425)</f>
        <v>#DIV/0!</v>
      </c>
      <c r="K142" s="8" t="e">
        <f t="shared" ref="K142:K205" si="34">(D142/$J$59)^(1/$K$59)</f>
        <v>#DIV/0!</v>
      </c>
      <c r="L142" s="8" t="e">
        <f t="shared" ref="L142:L205" si="35">IF(AND(K142&lt;$B$46, K142&gt;$B$51),$B$424,$B$425)</f>
        <v>#DIV/0!</v>
      </c>
      <c r="N142" s="8" t="e">
        <f t="shared" ref="N142:N205" si="36">IF($R$62=1,IF(AND($B$56&gt;$F$56,$B$56&gt;$J$56),E142,IF($F$56&gt;$J$56,H142,IF($J$56&gt;$F$56,K142,""))),IF($R$62=2,E142,IF($R$62=3,H142,IF($R$62=4,K142,""))))</f>
        <v>#DIV/0!</v>
      </c>
      <c r="O142" s="8" t="e">
        <f t="shared" ref="O142:O205" si="37">IF($R$62=1,IF(AND($B$56&gt;$F$56,$B$56&gt;$J$56),F142,IF($F$56&gt;$J$56,I142,IF($J$56&gt;$F$56,L142,""))),IF($R$62=2,F142,IF($R$62=3,I142,IF($R$62=4,L142,""))))</f>
        <v>#DIV/0!</v>
      </c>
    </row>
    <row r="143" spans="2:15" hidden="1" x14ac:dyDescent="0.25">
      <c r="B143" s="8" t="s">
        <v>135</v>
      </c>
      <c r="C143" s="8">
        <f t="shared" si="28"/>
        <v>0</v>
      </c>
      <c r="D143" s="8" t="e">
        <f t="shared" si="29"/>
        <v>#DIV/0!</v>
      </c>
      <c r="E143" s="8" t="e">
        <f t="shared" si="30"/>
        <v>#DIV/0!</v>
      </c>
      <c r="F143" s="8" t="e">
        <f t="shared" si="31"/>
        <v>#DIV/0!</v>
      </c>
      <c r="H143" s="8" t="e">
        <f t="shared" si="32"/>
        <v>#DIV/0!</v>
      </c>
      <c r="I143" s="8" t="e">
        <f t="shared" si="33"/>
        <v>#DIV/0!</v>
      </c>
      <c r="K143" s="8" t="e">
        <f t="shared" si="34"/>
        <v>#DIV/0!</v>
      </c>
      <c r="L143" s="8" t="e">
        <f t="shared" si="35"/>
        <v>#DIV/0!</v>
      </c>
      <c r="N143" s="8" t="e">
        <f t="shared" si="36"/>
        <v>#DIV/0!</v>
      </c>
      <c r="O143" s="8" t="e">
        <f t="shared" si="37"/>
        <v>#DIV/0!</v>
      </c>
    </row>
    <row r="144" spans="2:15" hidden="1" x14ac:dyDescent="0.25">
      <c r="B144" s="8" t="s">
        <v>136</v>
      </c>
      <c r="C144" s="8">
        <f t="shared" si="28"/>
        <v>0</v>
      </c>
      <c r="D144" s="8" t="e">
        <f t="shared" si="29"/>
        <v>#DIV/0!</v>
      </c>
      <c r="E144" s="8" t="e">
        <f t="shared" si="30"/>
        <v>#DIV/0!</v>
      </c>
      <c r="F144" s="8" t="e">
        <f t="shared" si="31"/>
        <v>#DIV/0!</v>
      </c>
      <c r="H144" s="8" t="e">
        <f t="shared" si="32"/>
        <v>#DIV/0!</v>
      </c>
      <c r="I144" s="8" t="e">
        <f t="shared" si="33"/>
        <v>#DIV/0!</v>
      </c>
      <c r="K144" s="8" t="e">
        <f t="shared" si="34"/>
        <v>#DIV/0!</v>
      </c>
      <c r="L144" s="8" t="e">
        <f t="shared" si="35"/>
        <v>#DIV/0!</v>
      </c>
      <c r="N144" s="8" t="e">
        <f t="shared" si="36"/>
        <v>#DIV/0!</v>
      </c>
      <c r="O144" s="8" t="e">
        <f t="shared" si="37"/>
        <v>#DIV/0!</v>
      </c>
    </row>
    <row r="145" spans="2:15" hidden="1" x14ac:dyDescent="0.25">
      <c r="B145" s="8" t="s">
        <v>137</v>
      </c>
      <c r="C145" s="8">
        <f t="shared" si="28"/>
        <v>0</v>
      </c>
      <c r="D145" s="8" t="e">
        <f t="shared" si="29"/>
        <v>#DIV/0!</v>
      </c>
      <c r="E145" s="8" t="e">
        <f t="shared" si="30"/>
        <v>#DIV/0!</v>
      </c>
      <c r="F145" s="8" t="e">
        <f t="shared" si="31"/>
        <v>#DIV/0!</v>
      </c>
      <c r="H145" s="8" t="e">
        <f t="shared" si="32"/>
        <v>#DIV/0!</v>
      </c>
      <c r="I145" s="8" t="e">
        <f t="shared" si="33"/>
        <v>#DIV/0!</v>
      </c>
      <c r="K145" s="8" t="e">
        <f t="shared" si="34"/>
        <v>#DIV/0!</v>
      </c>
      <c r="L145" s="8" t="e">
        <f t="shared" si="35"/>
        <v>#DIV/0!</v>
      </c>
      <c r="N145" s="8" t="e">
        <f t="shared" si="36"/>
        <v>#DIV/0!</v>
      </c>
      <c r="O145" s="8" t="e">
        <f t="shared" si="37"/>
        <v>#DIV/0!</v>
      </c>
    </row>
    <row r="146" spans="2:15" hidden="1" x14ac:dyDescent="0.25">
      <c r="B146" s="8" t="s">
        <v>138</v>
      </c>
      <c r="C146" s="8">
        <f t="shared" si="28"/>
        <v>0</v>
      </c>
      <c r="D146" s="8" t="e">
        <f t="shared" si="29"/>
        <v>#DIV/0!</v>
      </c>
      <c r="E146" s="8" t="e">
        <f t="shared" si="30"/>
        <v>#DIV/0!</v>
      </c>
      <c r="F146" s="8" t="e">
        <f t="shared" si="31"/>
        <v>#DIV/0!</v>
      </c>
      <c r="H146" s="8" t="e">
        <f t="shared" si="32"/>
        <v>#DIV/0!</v>
      </c>
      <c r="I146" s="8" t="e">
        <f t="shared" si="33"/>
        <v>#DIV/0!</v>
      </c>
      <c r="K146" s="8" t="e">
        <f t="shared" si="34"/>
        <v>#DIV/0!</v>
      </c>
      <c r="L146" s="8" t="e">
        <f t="shared" si="35"/>
        <v>#DIV/0!</v>
      </c>
      <c r="N146" s="8" t="e">
        <f t="shared" si="36"/>
        <v>#DIV/0!</v>
      </c>
      <c r="O146" s="8" t="e">
        <f t="shared" si="37"/>
        <v>#DIV/0!</v>
      </c>
    </row>
    <row r="147" spans="2:15" hidden="1" x14ac:dyDescent="0.25">
      <c r="B147" s="8" t="s">
        <v>139</v>
      </c>
      <c r="C147" s="8">
        <f t="shared" si="28"/>
        <v>0</v>
      </c>
      <c r="D147" s="8" t="e">
        <f t="shared" si="29"/>
        <v>#DIV/0!</v>
      </c>
      <c r="E147" s="8" t="e">
        <f t="shared" si="30"/>
        <v>#DIV/0!</v>
      </c>
      <c r="F147" s="8" t="e">
        <f t="shared" si="31"/>
        <v>#DIV/0!</v>
      </c>
      <c r="H147" s="8" t="e">
        <f t="shared" si="32"/>
        <v>#DIV/0!</v>
      </c>
      <c r="I147" s="8" t="e">
        <f t="shared" si="33"/>
        <v>#DIV/0!</v>
      </c>
      <c r="K147" s="8" t="e">
        <f t="shared" si="34"/>
        <v>#DIV/0!</v>
      </c>
      <c r="L147" s="8" t="e">
        <f t="shared" si="35"/>
        <v>#DIV/0!</v>
      </c>
      <c r="N147" s="8" t="e">
        <f t="shared" si="36"/>
        <v>#DIV/0!</v>
      </c>
      <c r="O147" s="8" t="e">
        <f t="shared" si="37"/>
        <v>#DIV/0!</v>
      </c>
    </row>
    <row r="148" spans="2:15" hidden="1" x14ac:dyDescent="0.25">
      <c r="B148" s="8" t="s">
        <v>140</v>
      </c>
      <c r="C148" s="8">
        <f t="shared" si="28"/>
        <v>0</v>
      </c>
      <c r="D148" s="8" t="e">
        <f t="shared" si="29"/>
        <v>#DIV/0!</v>
      </c>
      <c r="E148" s="8" t="e">
        <f t="shared" si="30"/>
        <v>#DIV/0!</v>
      </c>
      <c r="F148" s="8" t="e">
        <f t="shared" si="31"/>
        <v>#DIV/0!</v>
      </c>
      <c r="H148" s="8" t="e">
        <f t="shared" si="32"/>
        <v>#DIV/0!</v>
      </c>
      <c r="I148" s="8" t="e">
        <f t="shared" si="33"/>
        <v>#DIV/0!</v>
      </c>
      <c r="K148" s="8" t="e">
        <f t="shared" si="34"/>
        <v>#DIV/0!</v>
      </c>
      <c r="L148" s="8" t="e">
        <f t="shared" si="35"/>
        <v>#DIV/0!</v>
      </c>
      <c r="N148" s="8" t="e">
        <f t="shared" si="36"/>
        <v>#DIV/0!</v>
      </c>
      <c r="O148" s="8" t="e">
        <f t="shared" si="37"/>
        <v>#DIV/0!</v>
      </c>
    </row>
    <row r="149" spans="2:15" hidden="1" x14ac:dyDescent="0.25">
      <c r="B149" s="8" t="s">
        <v>141</v>
      </c>
      <c r="C149" s="8">
        <f t="shared" si="28"/>
        <v>0</v>
      </c>
      <c r="D149" s="8" t="e">
        <f t="shared" si="29"/>
        <v>#DIV/0!</v>
      </c>
      <c r="E149" s="8" t="e">
        <f t="shared" si="30"/>
        <v>#DIV/0!</v>
      </c>
      <c r="F149" s="8" t="e">
        <f t="shared" si="31"/>
        <v>#DIV/0!</v>
      </c>
      <c r="H149" s="8" t="e">
        <f t="shared" si="32"/>
        <v>#DIV/0!</v>
      </c>
      <c r="I149" s="8" t="e">
        <f t="shared" si="33"/>
        <v>#DIV/0!</v>
      </c>
      <c r="K149" s="8" t="e">
        <f t="shared" si="34"/>
        <v>#DIV/0!</v>
      </c>
      <c r="L149" s="8" t="e">
        <f t="shared" si="35"/>
        <v>#DIV/0!</v>
      </c>
      <c r="N149" s="8" t="e">
        <f t="shared" si="36"/>
        <v>#DIV/0!</v>
      </c>
      <c r="O149" s="8" t="e">
        <f t="shared" si="37"/>
        <v>#DIV/0!</v>
      </c>
    </row>
    <row r="150" spans="2:15" hidden="1" x14ac:dyDescent="0.25">
      <c r="B150" s="8" t="s">
        <v>142</v>
      </c>
      <c r="C150" s="8">
        <f>J25</f>
        <v>0</v>
      </c>
      <c r="D150" s="8" t="e">
        <f t="shared" si="29"/>
        <v>#DIV/0!</v>
      </c>
      <c r="E150" s="8" t="e">
        <f t="shared" si="30"/>
        <v>#DIV/0!</v>
      </c>
      <c r="F150" s="8" t="e">
        <f t="shared" si="31"/>
        <v>#DIV/0!</v>
      </c>
      <c r="H150" s="8" t="e">
        <f t="shared" si="32"/>
        <v>#DIV/0!</v>
      </c>
      <c r="I150" s="8" t="e">
        <f t="shared" si="33"/>
        <v>#DIV/0!</v>
      </c>
      <c r="K150" s="8" t="e">
        <f t="shared" si="34"/>
        <v>#DIV/0!</v>
      </c>
      <c r="L150" s="8" t="e">
        <f t="shared" si="35"/>
        <v>#DIV/0!</v>
      </c>
      <c r="N150" s="8" t="e">
        <f t="shared" si="36"/>
        <v>#DIV/0!</v>
      </c>
      <c r="O150" s="8" t="e">
        <f t="shared" si="37"/>
        <v>#DIV/0!</v>
      </c>
    </row>
    <row r="151" spans="2:15" hidden="1" x14ac:dyDescent="0.25">
      <c r="B151" s="8" t="s">
        <v>143</v>
      </c>
      <c r="C151" s="8">
        <f t="shared" ref="C151:C165" si="38">J26</f>
        <v>0</v>
      </c>
      <c r="D151" s="8" t="e">
        <f t="shared" si="29"/>
        <v>#DIV/0!</v>
      </c>
      <c r="E151" s="8" t="e">
        <f t="shared" si="30"/>
        <v>#DIV/0!</v>
      </c>
      <c r="F151" s="8" t="e">
        <f t="shared" si="31"/>
        <v>#DIV/0!</v>
      </c>
      <c r="H151" s="8" t="e">
        <f t="shared" si="32"/>
        <v>#DIV/0!</v>
      </c>
      <c r="I151" s="8" t="e">
        <f t="shared" si="33"/>
        <v>#DIV/0!</v>
      </c>
      <c r="K151" s="8" t="e">
        <f t="shared" si="34"/>
        <v>#DIV/0!</v>
      </c>
      <c r="L151" s="8" t="e">
        <f t="shared" si="35"/>
        <v>#DIV/0!</v>
      </c>
      <c r="N151" s="8" t="e">
        <f t="shared" si="36"/>
        <v>#DIV/0!</v>
      </c>
      <c r="O151" s="8" t="e">
        <f t="shared" si="37"/>
        <v>#DIV/0!</v>
      </c>
    </row>
    <row r="152" spans="2:15" hidden="1" x14ac:dyDescent="0.25">
      <c r="B152" s="8" t="s">
        <v>144</v>
      </c>
      <c r="C152" s="8">
        <f t="shared" si="38"/>
        <v>0</v>
      </c>
      <c r="D152" s="8" t="e">
        <f t="shared" si="29"/>
        <v>#DIV/0!</v>
      </c>
      <c r="E152" s="8" t="e">
        <f t="shared" si="30"/>
        <v>#DIV/0!</v>
      </c>
      <c r="F152" s="8" t="e">
        <f t="shared" si="31"/>
        <v>#DIV/0!</v>
      </c>
      <c r="H152" s="8" t="e">
        <f t="shared" si="32"/>
        <v>#DIV/0!</v>
      </c>
      <c r="I152" s="8" t="e">
        <f t="shared" si="33"/>
        <v>#DIV/0!</v>
      </c>
      <c r="K152" s="8" t="e">
        <f t="shared" si="34"/>
        <v>#DIV/0!</v>
      </c>
      <c r="L152" s="8" t="e">
        <f t="shared" si="35"/>
        <v>#DIV/0!</v>
      </c>
      <c r="N152" s="8" t="e">
        <f t="shared" si="36"/>
        <v>#DIV/0!</v>
      </c>
      <c r="O152" s="8" t="e">
        <f t="shared" si="37"/>
        <v>#DIV/0!</v>
      </c>
    </row>
    <row r="153" spans="2:15" hidden="1" x14ac:dyDescent="0.25">
      <c r="B153" s="8" t="s">
        <v>145</v>
      </c>
      <c r="C153" s="8">
        <f t="shared" si="38"/>
        <v>0</v>
      </c>
      <c r="D153" s="8" t="e">
        <f t="shared" si="29"/>
        <v>#DIV/0!</v>
      </c>
      <c r="E153" s="8" t="e">
        <f t="shared" si="30"/>
        <v>#DIV/0!</v>
      </c>
      <c r="F153" s="8" t="e">
        <f t="shared" si="31"/>
        <v>#DIV/0!</v>
      </c>
      <c r="H153" s="8" t="e">
        <f t="shared" si="32"/>
        <v>#DIV/0!</v>
      </c>
      <c r="I153" s="8" t="e">
        <f t="shared" si="33"/>
        <v>#DIV/0!</v>
      </c>
      <c r="K153" s="8" t="e">
        <f t="shared" si="34"/>
        <v>#DIV/0!</v>
      </c>
      <c r="L153" s="8" t="e">
        <f t="shared" si="35"/>
        <v>#DIV/0!</v>
      </c>
      <c r="N153" s="8" t="e">
        <f t="shared" si="36"/>
        <v>#DIV/0!</v>
      </c>
      <c r="O153" s="8" t="e">
        <f t="shared" si="37"/>
        <v>#DIV/0!</v>
      </c>
    </row>
    <row r="154" spans="2:15" hidden="1" x14ac:dyDescent="0.25">
      <c r="B154" s="8" t="s">
        <v>146</v>
      </c>
      <c r="C154" s="8">
        <f t="shared" si="38"/>
        <v>0</v>
      </c>
      <c r="D154" s="8" t="e">
        <f t="shared" si="29"/>
        <v>#DIV/0!</v>
      </c>
      <c r="E154" s="8" t="e">
        <f t="shared" si="30"/>
        <v>#DIV/0!</v>
      </c>
      <c r="F154" s="8" t="e">
        <f t="shared" si="31"/>
        <v>#DIV/0!</v>
      </c>
      <c r="H154" s="8" t="e">
        <f t="shared" si="32"/>
        <v>#DIV/0!</v>
      </c>
      <c r="I154" s="8" t="e">
        <f t="shared" si="33"/>
        <v>#DIV/0!</v>
      </c>
      <c r="K154" s="8" t="e">
        <f t="shared" si="34"/>
        <v>#DIV/0!</v>
      </c>
      <c r="L154" s="8" t="e">
        <f t="shared" si="35"/>
        <v>#DIV/0!</v>
      </c>
      <c r="N154" s="8" t="e">
        <f t="shared" si="36"/>
        <v>#DIV/0!</v>
      </c>
      <c r="O154" s="8" t="e">
        <f t="shared" si="37"/>
        <v>#DIV/0!</v>
      </c>
    </row>
    <row r="155" spans="2:15" hidden="1" x14ac:dyDescent="0.25">
      <c r="B155" s="8" t="s">
        <v>147</v>
      </c>
      <c r="C155" s="8">
        <f t="shared" si="38"/>
        <v>0</v>
      </c>
      <c r="D155" s="8" t="e">
        <f t="shared" si="29"/>
        <v>#DIV/0!</v>
      </c>
      <c r="E155" s="8" t="e">
        <f t="shared" si="30"/>
        <v>#DIV/0!</v>
      </c>
      <c r="F155" s="8" t="e">
        <f t="shared" si="31"/>
        <v>#DIV/0!</v>
      </c>
      <c r="H155" s="8" t="e">
        <f t="shared" si="32"/>
        <v>#DIV/0!</v>
      </c>
      <c r="I155" s="8" t="e">
        <f t="shared" si="33"/>
        <v>#DIV/0!</v>
      </c>
      <c r="K155" s="8" t="e">
        <f t="shared" si="34"/>
        <v>#DIV/0!</v>
      </c>
      <c r="L155" s="8" t="e">
        <f t="shared" si="35"/>
        <v>#DIV/0!</v>
      </c>
      <c r="N155" s="8" t="e">
        <f t="shared" si="36"/>
        <v>#DIV/0!</v>
      </c>
      <c r="O155" s="8" t="e">
        <f t="shared" si="37"/>
        <v>#DIV/0!</v>
      </c>
    </row>
    <row r="156" spans="2:15" hidden="1" x14ac:dyDescent="0.25">
      <c r="B156" s="8" t="s">
        <v>148</v>
      </c>
      <c r="C156" s="8">
        <f t="shared" si="38"/>
        <v>0</v>
      </c>
      <c r="D156" s="8" t="e">
        <f t="shared" si="29"/>
        <v>#DIV/0!</v>
      </c>
      <c r="E156" s="8" t="e">
        <f t="shared" si="30"/>
        <v>#DIV/0!</v>
      </c>
      <c r="F156" s="8" t="e">
        <f t="shared" si="31"/>
        <v>#DIV/0!</v>
      </c>
      <c r="H156" s="8" t="e">
        <f t="shared" si="32"/>
        <v>#DIV/0!</v>
      </c>
      <c r="I156" s="8" t="e">
        <f t="shared" si="33"/>
        <v>#DIV/0!</v>
      </c>
      <c r="K156" s="8" t="e">
        <f t="shared" si="34"/>
        <v>#DIV/0!</v>
      </c>
      <c r="L156" s="8" t="e">
        <f t="shared" si="35"/>
        <v>#DIV/0!</v>
      </c>
      <c r="N156" s="8" t="e">
        <f t="shared" si="36"/>
        <v>#DIV/0!</v>
      </c>
      <c r="O156" s="8" t="e">
        <f t="shared" si="37"/>
        <v>#DIV/0!</v>
      </c>
    </row>
    <row r="157" spans="2:15" hidden="1" x14ac:dyDescent="0.25">
      <c r="B157" s="8" t="s">
        <v>149</v>
      </c>
      <c r="C157" s="8">
        <f t="shared" si="38"/>
        <v>0</v>
      </c>
      <c r="D157" s="8" t="e">
        <f t="shared" si="29"/>
        <v>#DIV/0!</v>
      </c>
      <c r="E157" s="8" t="e">
        <f t="shared" si="30"/>
        <v>#DIV/0!</v>
      </c>
      <c r="F157" s="8" t="e">
        <f t="shared" si="31"/>
        <v>#DIV/0!</v>
      </c>
      <c r="H157" s="8" t="e">
        <f t="shared" si="32"/>
        <v>#DIV/0!</v>
      </c>
      <c r="I157" s="8" t="e">
        <f t="shared" si="33"/>
        <v>#DIV/0!</v>
      </c>
      <c r="K157" s="8" t="e">
        <f t="shared" si="34"/>
        <v>#DIV/0!</v>
      </c>
      <c r="L157" s="8" t="e">
        <f t="shared" si="35"/>
        <v>#DIV/0!</v>
      </c>
      <c r="N157" s="8" t="e">
        <f t="shared" si="36"/>
        <v>#DIV/0!</v>
      </c>
      <c r="O157" s="8" t="e">
        <f t="shared" si="37"/>
        <v>#DIV/0!</v>
      </c>
    </row>
    <row r="158" spans="2:15" hidden="1" x14ac:dyDescent="0.25">
      <c r="B158" s="8" t="s">
        <v>150</v>
      </c>
      <c r="C158" s="8">
        <f t="shared" si="38"/>
        <v>0</v>
      </c>
      <c r="D158" s="8" t="e">
        <f t="shared" si="29"/>
        <v>#DIV/0!</v>
      </c>
      <c r="E158" s="8" t="e">
        <f t="shared" si="30"/>
        <v>#DIV/0!</v>
      </c>
      <c r="F158" s="8" t="e">
        <f t="shared" si="31"/>
        <v>#DIV/0!</v>
      </c>
      <c r="H158" s="8" t="e">
        <f t="shared" si="32"/>
        <v>#DIV/0!</v>
      </c>
      <c r="I158" s="8" t="e">
        <f t="shared" si="33"/>
        <v>#DIV/0!</v>
      </c>
      <c r="K158" s="8" t="e">
        <f t="shared" si="34"/>
        <v>#DIV/0!</v>
      </c>
      <c r="L158" s="8" t="e">
        <f t="shared" si="35"/>
        <v>#DIV/0!</v>
      </c>
      <c r="N158" s="8" t="e">
        <f t="shared" si="36"/>
        <v>#DIV/0!</v>
      </c>
      <c r="O158" s="8" t="e">
        <f t="shared" si="37"/>
        <v>#DIV/0!</v>
      </c>
    </row>
    <row r="159" spans="2:15" hidden="1" x14ac:dyDescent="0.25">
      <c r="B159" s="8" t="s">
        <v>151</v>
      </c>
      <c r="C159" s="8">
        <f t="shared" si="38"/>
        <v>0</v>
      </c>
      <c r="D159" s="8" t="e">
        <f t="shared" si="29"/>
        <v>#DIV/0!</v>
      </c>
      <c r="E159" s="8" t="e">
        <f t="shared" si="30"/>
        <v>#DIV/0!</v>
      </c>
      <c r="F159" s="8" t="e">
        <f t="shared" si="31"/>
        <v>#DIV/0!</v>
      </c>
      <c r="H159" s="8" t="e">
        <f t="shared" si="32"/>
        <v>#DIV/0!</v>
      </c>
      <c r="I159" s="8" t="e">
        <f t="shared" si="33"/>
        <v>#DIV/0!</v>
      </c>
      <c r="K159" s="8" t="e">
        <f t="shared" si="34"/>
        <v>#DIV/0!</v>
      </c>
      <c r="L159" s="8" t="e">
        <f t="shared" si="35"/>
        <v>#DIV/0!</v>
      </c>
      <c r="N159" s="8" t="e">
        <f t="shared" si="36"/>
        <v>#DIV/0!</v>
      </c>
      <c r="O159" s="8" t="e">
        <f t="shared" si="37"/>
        <v>#DIV/0!</v>
      </c>
    </row>
    <row r="160" spans="2:15" hidden="1" x14ac:dyDescent="0.25">
      <c r="B160" s="8" t="s">
        <v>152</v>
      </c>
      <c r="C160" s="8">
        <f t="shared" si="38"/>
        <v>0</v>
      </c>
      <c r="D160" s="8" t="e">
        <f t="shared" si="29"/>
        <v>#DIV/0!</v>
      </c>
      <c r="E160" s="8" t="e">
        <f t="shared" si="30"/>
        <v>#DIV/0!</v>
      </c>
      <c r="F160" s="8" t="e">
        <f t="shared" si="31"/>
        <v>#DIV/0!</v>
      </c>
      <c r="H160" s="8" t="e">
        <f t="shared" si="32"/>
        <v>#DIV/0!</v>
      </c>
      <c r="I160" s="8" t="e">
        <f t="shared" si="33"/>
        <v>#DIV/0!</v>
      </c>
      <c r="K160" s="8" t="e">
        <f t="shared" si="34"/>
        <v>#DIV/0!</v>
      </c>
      <c r="L160" s="8" t="e">
        <f t="shared" si="35"/>
        <v>#DIV/0!</v>
      </c>
      <c r="N160" s="8" t="e">
        <f t="shared" si="36"/>
        <v>#DIV/0!</v>
      </c>
      <c r="O160" s="8" t="e">
        <f t="shared" si="37"/>
        <v>#DIV/0!</v>
      </c>
    </row>
    <row r="161" spans="2:15" hidden="1" x14ac:dyDescent="0.25">
      <c r="B161" s="8" t="s">
        <v>153</v>
      </c>
      <c r="C161" s="8">
        <f t="shared" si="38"/>
        <v>0</v>
      </c>
      <c r="D161" s="8" t="e">
        <f t="shared" si="29"/>
        <v>#DIV/0!</v>
      </c>
      <c r="E161" s="8" t="e">
        <f t="shared" si="30"/>
        <v>#DIV/0!</v>
      </c>
      <c r="F161" s="8" t="e">
        <f t="shared" si="31"/>
        <v>#DIV/0!</v>
      </c>
      <c r="H161" s="8" t="e">
        <f t="shared" si="32"/>
        <v>#DIV/0!</v>
      </c>
      <c r="I161" s="8" t="e">
        <f t="shared" si="33"/>
        <v>#DIV/0!</v>
      </c>
      <c r="K161" s="8" t="e">
        <f t="shared" si="34"/>
        <v>#DIV/0!</v>
      </c>
      <c r="L161" s="8" t="e">
        <f t="shared" si="35"/>
        <v>#DIV/0!</v>
      </c>
      <c r="N161" s="8" t="e">
        <f t="shared" si="36"/>
        <v>#DIV/0!</v>
      </c>
      <c r="O161" s="8" t="e">
        <f t="shared" si="37"/>
        <v>#DIV/0!</v>
      </c>
    </row>
    <row r="162" spans="2:15" hidden="1" x14ac:dyDescent="0.25">
      <c r="B162" s="8" t="s">
        <v>154</v>
      </c>
      <c r="C162" s="8">
        <f t="shared" si="38"/>
        <v>0</v>
      </c>
      <c r="D162" s="8" t="e">
        <f t="shared" si="29"/>
        <v>#DIV/0!</v>
      </c>
      <c r="E162" s="8" t="e">
        <f t="shared" si="30"/>
        <v>#DIV/0!</v>
      </c>
      <c r="F162" s="8" t="e">
        <f t="shared" si="31"/>
        <v>#DIV/0!</v>
      </c>
      <c r="H162" s="8" t="e">
        <f t="shared" si="32"/>
        <v>#DIV/0!</v>
      </c>
      <c r="I162" s="8" t="e">
        <f t="shared" si="33"/>
        <v>#DIV/0!</v>
      </c>
      <c r="K162" s="8" t="e">
        <f t="shared" si="34"/>
        <v>#DIV/0!</v>
      </c>
      <c r="L162" s="8" t="e">
        <f t="shared" si="35"/>
        <v>#DIV/0!</v>
      </c>
      <c r="N162" s="8" t="e">
        <f t="shared" si="36"/>
        <v>#DIV/0!</v>
      </c>
      <c r="O162" s="8" t="e">
        <f t="shared" si="37"/>
        <v>#DIV/0!</v>
      </c>
    </row>
    <row r="163" spans="2:15" hidden="1" x14ac:dyDescent="0.25">
      <c r="B163" s="8" t="s">
        <v>155</v>
      </c>
      <c r="C163" s="8">
        <f t="shared" si="38"/>
        <v>0</v>
      </c>
      <c r="D163" s="8" t="e">
        <f t="shared" si="29"/>
        <v>#DIV/0!</v>
      </c>
      <c r="E163" s="8" t="e">
        <f t="shared" si="30"/>
        <v>#DIV/0!</v>
      </c>
      <c r="F163" s="8" t="e">
        <f t="shared" si="31"/>
        <v>#DIV/0!</v>
      </c>
      <c r="H163" s="8" t="e">
        <f t="shared" si="32"/>
        <v>#DIV/0!</v>
      </c>
      <c r="I163" s="8" t="e">
        <f t="shared" si="33"/>
        <v>#DIV/0!</v>
      </c>
      <c r="K163" s="8" t="e">
        <f t="shared" si="34"/>
        <v>#DIV/0!</v>
      </c>
      <c r="L163" s="8" t="e">
        <f t="shared" si="35"/>
        <v>#DIV/0!</v>
      </c>
      <c r="N163" s="8" t="e">
        <f t="shared" si="36"/>
        <v>#DIV/0!</v>
      </c>
      <c r="O163" s="8" t="e">
        <f t="shared" si="37"/>
        <v>#DIV/0!</v>
      </c>
    </row>
    <row r="164" spans="2:15" hidden="1" x14ac:dyDescent="0.25">
      <c r="B164" s="8" t="s">
        <v>156</v>
      </c>
      <c r="C164" s="8">
        <f t="shared" si="38"/>
        <v>0</v>
      </c>
      <c r="D164" s="8" t="e">
        <f t="shared" si="29"/>
        <v>#DIV/0!</v>
      </c>
      <c r="E164" s="8" t="e">
        <f t="shared" si="30"/>
        <v>#DIV/0!</v>
      </c>
      <c r="F164" s="8" t="e">
        <f t="shared" si="31"/>
        <v>#DIV/0!</v>
      </c>
      <c r="H164" s="8" t="e">
        <f t="shared" si="32"/>
        <v>#DIV/0!</v>
      </c>
      <c r="I164" s="8" t="e">
        <f t="shared" si="33"/>
        <v>#DIV/0!</v>
      </c>
      <c r="K164" s="8" t="e">
        <f t="shared" si="34"/>
        <v>#DIV/0!</v>
      </c>
      <c r="L164" s="8" t="e">
        <f t="shared" si="35"/>
        <v>#DIV/0!</v>
      </c>
      <c r="N164" s="8" t="e">
        <f t="shared" si="36"/>
        <v>#DIV/0!</v>
      </c>
      <c r="O164" s="8" t="e">
        <f t="shared" si="37"/>
        <v>#DIV/0!</v>
      </c>
    </row>
    <row r="165" spans="2:15" hidden="1" x14ac:dyDescent="0.25">
      <c r="B165" s="8" t="s">
        <v>157</v>
      </c>
      <c r="C165" s="8">
        <f t="shared" si="38"/>
        <v>0</v>
      </c>
      <c r="D165" s="8" t="e">
        <f t="shared" si="29"/>
        <v>#DIV/0!</v>
      </c>
      <c r="E165" s="8" t="e">
        <f t="shared" si="30"/>
        <v>#DIV/0!</v>
      </c>
      <c r="F165" s="8" t="e">
        <f t="shared" si="31"/>
        <v>#DIV/0!</v>
      </c>
      <c r="H165" s="8" t="e">
        <f t="shared" si="32"/>
        <v>#DIV/0!</v>
      </c>
      <c r="I165" s="8" t="e">
        <f t="shared" si="33"/>
        <v>#DIV/0!</v>
      </c>
      <c r="K165" s="8" t="e">
        <f t="shared" si="34"/>
        <v>#DIV/0!</v>
      </c>
      <c r="L165" s="8" t="e">
        <f t="shared" si="35"/>
        <v>#DIV/0!</v>
      </c>
      <c r="N165" s="8" t="e">
        <f t="shared" si="36"/>
        <v>#DIV/0!</v>
      </c>
      <c r="O165" s="8" t="e">
        <f t="shared" si="37"/>
        <v>#DIV/0!</v>
      </c>
    </row>
    <row r="166" spans="2:15" hidden="1" x14ac:dyDescent="0.25">
      <c r="B166" s="8" t="s">
        <v>158</v>
      </c>
      <c r="C166" s="8">
        <f>K25</f>
        <v>0</v>
      </c>
      <c r="D166" s="8" t="e">
        <f t="shared" si="29"/>
        <v>#DIV/0!</v>
      </c>
      <c r="E166" s="8" t="e">
        <f t="shared" si="30"/>
        <v>#DIV/0!</v>
      </c>
      <c r="F166" s="8" t="e">
        <f t="shared" si="31"/>
        <v>#DIV/0!</v>
      </c>
      <c r="H166" s="8" t="e">
        <f t="shared" si="32"/>
        <v>#DIV/0!</v>
      </c>
      <c r="I166" s="8" t="e">
        <f t="shared" si="33"/>
        <v>#DIV/0!</v>
      </c>
      <c r="K166" s="8" t="e">
        <f t="shared" si="34"/>
        <v>#DIV/0!</v>
      </c>
      <c r="L166" s="8" t="e">
        <f t="shared" si="35"/>
        <v>#DIV/0!</v>
      </c>
      <c r="N166" s="8" t="e">
        <f t="shared" si="36"/>
        <v>#DIV/0!</v>
      </c>
      <c r="O166" s="8" t="e">
        <f t="shared" si="37"/>
        <v>#DIV/0!</v>
      </c>
    </row>
    <row r="167" spans="2:15" hidden="1" x14ac:dyDescent="0.25">
      <c r="B167" s="8" t="s">
        <v>159</v>
      </c>
      <c r="C167" s="8">
        <f t="shared" ref="C167:C181" si="39">K26</f>
        <v>0</v>
      </c>
      <c r="D167" s="8" t="e">
        <f t="shared" si="29"/>
        <v>#DIV/0!</v>
      </c>
      <c r="E167" s="8" t="e">
        <f t="shared" si="30"/>
        <v>#DIV/0!</v>
      </c>
      <c r="F167" s="8" t="e">
        <f t="shared" si="31"/>
        <v>#DIV/0!</v>
      </c>
      <c r="H167" s="8" t="e">
        <f t="shared" si="32"/>
        <v>#DIV/0!</v>
      </c>
      <c r="I167" s="8" t="e">
        <f t="shared" si="33"/>
        <v>#DIV/0!</v>
      </c>
      <c r="K167" s="8" t="e">
        <f t="shared" si="34"/>
        <v>#DIV/0!</v>
      </c>
      <c r="L167" s="8" t="e">
        <f t="shared" si="35"/>
        <v>#DIV/0!</v>
      </c>
      <c r="N167" s="8" t="e">
        <f t="shared" si="36"/>
        <v>#DIV/0!</v>
      </c>
      <c r="O167" s="8" t="e">
        <f t="shared" si="37"/>
        <v>#DIV/0!</v>
      </c>
    </row>
    <row r="168" spans="2:15" hidden="1" x14ac:dyDescent="0.25">
      <c r="B168" s="8" t="s">
        <v>160</v>
      </c>
      <c r="C168" s="8">
        <f t="shared" si="39"/>
        <v>0</v>
      </c>
      <c r="D168" s="8" t="e">
        <f t="shared" si="29"/>
        <v>#DIV/0!</v>
      </c>
      <c r="E168" s="8" t="e">
        <f t="shared" si="30"/>
        <v>#DIV/0!</v>
      </c>
      <c r="F168" s="8" t="e">
        <f t="shared" si="31"/>
        <v>#DIV/0!</v>
      </c>
      <c r="H168" s="8" t="e">
        <f t="shared" si="32"/>
        <v>#DIV/0!</v>
      </c>
      <c r="I168" s="8" t="e">
        <f t="shared" si="33"/>
        <v>#DIV/0!</v>
      </c>
      <c r="K168" s="8" t="e">
        <f t="shared" si="34"/>
        <v>#DIV/0!</v>
      </c>
      <c r="L168" s="8" t="e">
        <f t="shared" si="35"/>
        <v>#DIV/0!</v>
      </c>
      <c r="N168" s="8" t="e">
        <f t="shared" si="36"/>
        <v>#DIV/0!</v>
      </c>
      <c r="O168" s="8" t="e">
        <f t="shared" si="37"/>
        <v>#DIV/0!</v>
      </c>
    </row>
    <row r="169" spans="2:15" hidden="1" x14ac:dyDescent="0.25">
      <c r="B169" s="8" t="s">
        <v>161</v>
      </c>
      <c r="C169" s="8">
        <f t="shared" si="39"/>
        <v>0</v>
      </c>
      <c r="D169" s="8" t="e">
        <f t="shared" si="29"/>
        <v>#DIV/0!</v>
      </c>
      <c r="E169" s="8" t="e">
        <f t="shared" si="30"/>
        <v>#DIV/0!</v>
      </c>
      <c r="F169" s="8" t="e">
        <f t="shared" si="31"/>
        <v>#DIV/0!</v>
      </c>
      <c r="H169" s="8" t="e">
        <f t="shared" si="32"/>
        <v>#DIV/0!</v>
      </c>
      <c r="I169" s="8" t="e">
        <f t="shared" si="33"/>
        <v>#DIV/0!</v>
      </c>
      <c r="K169" s="8" t="e">
        <f t="shared" si="34"/>
        <v>#DIV/0!</v>
      </c>
      <c r="L169" s="8" t="e">
        <f t="shared" si="35"/>
        <v>#DIV/0!</v>
      </c>
      <c r="N169" s="8" t="e">
        <f t="shared" si="36"/>
        <v>#DIV/0!</v>
      </c>
      <c r="O169" s="8" t="e">
        <f t="shared" si="37"/>
        <v>#DIV/0!</v>
      </c>
    </row>
    <row r="170" spans="2:15" hidden="1" x14ac:dyDescent="0.25">
      <c r="B170" s="8" t="s">
        <v>162</v>
      </c>
      <c r="C170" s="8">
        <f t="shared" si="39"/>
        <v>0</v>
      </c>
      <c r="D170" s="8" t="e">
        <f t="shared" si="29"/>
        <v>#DIV/0!</v>
      </c>
      <c r="E170" s="8" t="e">
        <f t="shared" si="30"/>
        <v>#DIV/0!</v>
      </c>
      <c r="F170" s="8" t="e">
        <f t="shared" si="31"/>
        <v>#DIV/0!</v>
      </c>
      <c r="H170" s="8" t="e">
        <f t="shared" si="32"/>
        <v>#DIV/0!</v>
      </c>
      <c r="I170" s="8" t="e">
        <f t="shared" si="33"/>
        <v>#DIV/0!</v>
      </c>
      <c r="K170" s="8" t="e">
        <f t="shared" si="34"/>
        <v>#DIV/0!</v>
      </c>
      <c r="L170" s="8" t="e">
        <f t="shared" si="35"/>
        <v>#DIV/0!</v>
      </c>
      <c r="N170" s="8" t="e">
        <f t="shared" si="36"/>
        <v>#DIV/0!</v>
      </c>
      <c r="O170" s="8" t="e">
        <f t="shared" si="37"/>
        <v>#DIV/0!</v>
      </c>
    </row>
    <row r="171" spans="2:15" hidden="1" x14ac:dyDescent="0.25">
      <c r="B171" s="8" t="s">
        <v>163</v>
      </c>
      <c r="C171" s="8">
        <f t="shared" si="39"/>
        <v>0</v>
      </c>
      <c r="D171" s="8" t="e">
        <f t="shared" si="29"/>
        <v>#DIV/0!</v>
      </c>
      <c r="E171" s="8" t="e">
        <f t="shared" si="30"/>
        <v>#DIV/0!</v>
      </c>
      <c r="F171" s="8" t="e">
        <f t="shared" si="31"/>
        <v>#DIV/0!</v>
      </c>
      <c r="H171" s="8" t="e">
        <f t="shared" si="32"/>
        <v>#DIV/0!</v>
      </c>
      <c r="I171" s="8" t="e">
        <f t="shared" si="33"/>
        <v>#DIV/0!</v>
      </c>
      <c r="K171" s="8" t="e">
        <f t="shared" si="34"/>
        <v>#DIV/0!</v>
      </c>
      <c r="L171" s="8" t="e">
        <f t="shared" si="35"/>
        <v>#DIV/0!</v>
      </c>
      <c r="N171" s="8" t="e">
        <f t="shared" si="36"/>
        <v>#DIV/0!</v>
      </c>
      <c r="O171" s="8" t="e">
        <f t="shared" si="37"/>
        <v>#DIV/0!</v>
      </c>
    </row>
    <row r="172" spans="2:15" hidden="1" x14ac:dyDescent="0.25">
      <c r="B172" s="8" t="s">
        <v>164</v>
      </c>
      <c r="C172" s="8">
        <f t="shared" si="39"/>
        <v>0</v>
      </c>
      <c r="D172" s="8" t="e">
        <f t="shared" si="29"/>
        <v>#DIV/0!</v>
      </c>
      <c r="E172" s="8" t="e">
        <f t="shared" si="30"/>
        <v>#DIV/0!</v>
      </c>
      <c r="F172" s="8" t="e">
        <f t="shared" si="31"/>
        <v>#DIV/0!</v>
      </c>
      <c r="H172" s="8" t="e">
        <f t="shared" si="32"/>
        <v>#DIV/0!</v>
      </c>
      <c r="I172" s="8" t="e">
        <f t="shared" si="33"/>
        <v>#DIV/0!</v>
      </c>
      <c r="K172" s="8" t="e">
        <f t="shared" si="34"/>
        <v>#DIV/0!</v>
      </c>
      <c r="L172" s="8" t="e">
        <f t="shared" si="35"/>
        <v>#DIV/0!</v>
      </c>
      <c r="N172" s="8" t="e">
        <f t="shared" si="36"/>
        <v>#DIV/0!</v>
      </c>
      <c r="O172" s="8" t="e">
        <f t="shared" si="37"/>
        <v>#DIV/0!</v>
      </c>
    </row>
    <row r="173" spans="2:15" hidden="1" x14ac:dyDescent="0.25">
      <c r="B173" s="8" t="s">
        <v>165</v>
      </c>
      <c r="C173" s="8">
        <f t="shared" si="39"/>
        <v>0</v>
      </c>
      <c r="D173" s="8" t="e">
        <f t="shared" si="29"/>
        <v>#DIV/0!</v>
      </c>
      <c r="E173" s="8" t="e">
        <f t="shared" si="30"/>
        <v>#DIV/0!</v>
      </c>
      <c r="F173" s="8" t="e">
        <f t="shared" si="31"/>
        <v>#DIV/0!</v>
      </c>
      <c r="H173" s="8" t="e">
        <f t="shared" si="32"/>
        <v>#DIV/0!</v>
      </c>
      <c r="I173" s="8" t="e">
        <f t="shared" si="33"/>
        <v>#DIV/0!</v>
      </c>
      <c r="K173" s="8" t="e">
        <f t="shared" si="34"/>
        <v>#DIV/0!</v>
      </c>
      <c r="L173" s="8" t="e">
        <f t="shared" si="35"/>
        <v>#DIV/0!</v>
      </c>
      <c r="N173" s="8" t="e">
        <f t="shared" si="36"/>
        <v>#DIV/0!</v>
      </c>
      <c r="O173" s="8" t="e">
        <f t="shared" si="37"/>
        <v>#DIV/0!</v>
      </c>
    </row>
    <row r="174" spans="2:15" hidden="1" x14ac:dyDescent="0.25">
      <c r="B174" s="8" t="s">
        <v>166</v>
      </c>
      <c r="C174" s="8">
        <f t="shared" si="39"/>
        <v>0</v>
      </c>
      <c r="D174" s="8" t="e">
        <f t="shared" si="29"/>
        <v>#DIV/0!</v>
      </c>
      <c r="E174" s="8" t="e">
        <f t="shared" si="30"/>
        <v>#DIV/0!</v>
      </c>
      <c r="F174" s="8" t="e">
        <f t="shared" si="31"/>
        <v>#DIV/0!</v>
      </c>
      <c r="H174" s="8" t="e">
        <f t="shared" si="32"/>
        <v>#DIV/0!</v>
      </c>
      <c r="I174" s="8" t="e">
        <f t="shared" si="33"/>
        <v>#DIV/0!</v>
      </c>
      <c r="K174" s="8" t="e">
        <f t="shared" si="34"/>
        <v>#DIV/0!</v>
      </c>
      <c r="L174" s="8" t="e">
        <f t="shared" si="35"/>
        <v>#DIV/0!</v>
      </c>
      <c r="N174" s="8" t="e">
        <f t="shared" si="36"/>
        <v>#DIV/0!</v>
      </c>
      <c r="O174" s="8" t="e">
        <f t="shared" si="37"/>
        <v>#DIV/0!</v>
      </c>
    </row>
    <row r="175" spans="2:15" hidden="1" x14ac:dyDescent="0.25">
      <c r="B175" s="8" t="s">
        <v>167</v>
      </c>
      <c r="C175" s="8">
        <f t="shared" si="39"/>
        <v>0</v>
      </c>
      <c r="D175" s="8" t="e">
        <f t="shared" si="29"/>
        <v>#DIV/0!</v>
      </c>
      <c r="E175" s="8" t="e">
        <f t="shared" si="30"/>
        <v>#DIV/0!</v>
      </c>
      <c r="F175" s="8" t="e">
        <f t="shared" si="31"/>
        <v>#DIV/0!</v>
      </c>
      <c r="H175" s="8" t="e">
        <f t="shared" si="32"/>
        <v>#DIV/0!</v>
      </c>
      <c r="I175" s="8" t="e">
        <f t="shared" si="33"/>
        <v>#DIV/0!</v>
      </c>
      <c r="K175" s="8" t="e">
        <f t="shared" si="34"/>
        <v>#DIV/0!</v>
      </c>
      <c r="L175" s="8" t="e">
        <f t="shared" si="35"/>
        <v>#DIV/0!</v>
      </c>
      <c r="N175" s="8" t="e">
        <f t="shared" si="36"/>
        <v>#DIV/0!</v>
      </c>
      <c r="O175" s="8" t="e">
        <f t="shared" si="37"/>
        <v>#DIV/0!</v>
      </c>
    </row>
    <row r="176" spans="2:15" hidden="1" x14ac:dyDescent="0.25">
      <c r="B176" s="8" t="s">
        <v>168</v>
      </c>
      <c r="C176" s="8">
        <f t="shared" si="39"/>
        <v>0</v>
      </c>
      <c r="D176" s="8" t="e">
        <f t="shared" si="29"/>
        <v>#DIV/0!</v>
      </c>
      <c r="E176" s="8" t="e">
        <f t="shared" si="30"/>
        <v>#DIV/0!</v>
      </c>
      <c r="F176" s="8" t="e">
        <f t="shared" si="31"/>
        <v>#DIV/0!</v>
      </c>
      <c r="H176" s="8" t="e">
        <f t="shared" si="32"/>
        <v>#DIV/0!</v>
      </c>
      <c r="I176" s="8" t="e">
        <f t="shared" si="33"/>
        <v>#DIV/0!</v>
      </c>
      <c r="K176" s="8" t="e">
        <f t="shared" si="34"/>
        <v>#DIV/0!</v>
      </c>
      <c r="L176" s="8" t="e">
        <f t="shared" si="35"/>
        <v>#DIV/0!</v>
      </c>
      <c r="N176" s="8" t="e">
        <f t="shared" si="36"/>
        <v>#DIV/0!</v>
      </c>
      <c r="O176" s="8" t="e">
        <f t="shared" si="37"/>
        <v>#DIV/0!</v>
      </c>
    </row>
    <row r="177" spans="2:15" hidden="1" x14ac:dyDescent="0.25">
      <c r="B177" s="8" t="s">
        <v>169</v>
      </c>
      <c r="C177" s="8">
        <f t="shared" si="39"/>
        <v>0</v>
      </c>
      <c r="D177" s="8" t="e">
        <f t="shared" si="29"/>
        <v>#DIV/0!</v>
      </c>
      <c r="E177" s="8" t="e">
        <f t="shared" si="30"/>
        <v>#DIV/0!</v>
      </c>
      <c r="F177" s="8" t="e">
        <f t="shared" si="31"/>
        <v>#DIV/0!</v>
      </c>
      <c r="H177" s="8" t="e">
        <f t="shared" si="32"/>
        <v>#DIV/0!</v>
      </c>
      <c r="I177" s="8" t="e">
        <f t="shared" si="33"/>
        <v>#DIV/0!</v>
      </c>
      <c r="K177" s="8" t="e">
        <f t="shared" si="34"/>
        <v>#DIV/0!</v>
      </c>
      <c r="L177" s="8" t="e">
        <f t="shared" si="35"/>
        <v>#DIV/0!</v>
      </c>
      <c r="N177" s="8" t="e">
        <f t="shared" si="36"/>
        <v>#DIV/0!</v>
      </c>
      <c r="O177" s="8" t="e">
        <f t="shared" si="37"/>
        <v>#DIV/0!</v>
      </c>
    </row>
    <row r="178" spans="2:15" hidden="1" x14ac:dyDescent="0.25">
      <c r="B178" s="8" t="s">
        <v>170</v>
      </c>
      <c r="C178" s="8">
        <f t="shared" si="39"/>
        <v>0</v>
      </c>
      <c r="D178" s="8" t="e">
        <f t="shared" si="29"/>
        <v>#DIV/0!</v>
      </c>
      <c r="E178" s="8" t="e">
        <f t="shared" si="30"/>
        <v>#DIV/0!</v>
      </c>
      <c r="F178" s="8" t="e">
        <f t="shared" si="31"/>
        <v>#DIV/0!</v>
      </c>
      <c r="H178" s="8" t="e">
        <f t="shared" si="32"/>
        <v>#DIV/0!</v>
      </c>
      <c r="I178" s="8" t="e">
        <f t="shared" si="33"/>
        <v>#DIV/0!</v>
      </c>
      <c r="K178" s="8" t="e">
        <f t="shared" si="34"/>
        <v>#DIV/0!</v>
      </c>
      <c r="L178" s="8" t="e">
        <f t="shared" si="35"/>
        <v>#DIV/0!</v>
      </c>
      <c r="N178" s="8" t="e">
        <f t="shared" si="36"/>
        <v>#DIV/0!</v>
      </c>
      <c r="O178" s="8" t="e">
        <f t="shared" si="37"/>
        <v>#DIV/0!</v>
      </c>
    </row>
    <row r="179" spans="2:15" hidden="1" x14ac:dyDescent="0.25">
      <c r="B179" s="8" t="s">
        <v>171</v>
      </c>
      <c r="C179" s="8">
        <f t="shared" si="39"/>
        <v>0</v>
      </c>
      <c r="D179" s="8" t="e">
        <f t="shared" si="29"/>
        <v>#DIV/0!</v>
      </c>
      <c r="E179" s="8" t="e">
        <f t="shared" si="30"/>
        <v>#DIV/0!</v>
      </c>
      <c r="F179" s="8" t="e">
        <f t="shared" si="31"/>
        <v>#DIV/0!</v>
      </c>
      <c r="H179" s="8" t="e">
        <f t="shared" si="32"/>
        <v>#DIV/0!</v>
      </c>
      <c r="I179" s="8" t="e">
        <f t="shared" si="33"/>
        <v>#DIV/0!</v>
      </c>
      <c r="K179" s="8" t="e">
        <f t="shared" si="34"/>
        <v>#DIV/0!</v>
      </c>
      <c r="L179" s="8" t="e">
        <f t="shared" si="35"/>
        <v>#DIV/0!</v>
      </c>
      <c r="N179" s="8" t="e">
        <f t="shared" si="36"/>
        <v>#DIV/0!</v>
      </c>
      <c r="O179" s="8" t="e">
        <f t="shared" si="37"/>
        <v>#DIV/0!</v>
      </c>
    </row>
    <row r="180" spans="2:15" hidden="1" x14ac:dyDescent="0.25">
      <c r="B180" s="8" t="s">
        <v>172</v>
      </c>
      <c r="C180" s="8">
        <f t="shared" si="39"/>
        <v>0</v>
      </c>
      <c r="D180" s="8" t="e">
        <f t="shared" si="29"/>
        <v>#DIV/0!</v>
      </c>
      <c r="E180" s="8" t="e">
        <f t="shared" si="30"/>
        <v>#DIV/0!</v>
      </c>
      <c r="F180" s="8" t="e">
        <f t="shared" si="31"/>
        <v>#DIV/0!</v>
      </c>
      <c r="H180" s="8" t="e">
        <f t="shared" si="32"/>
        <v>#DIV/0!</v>
      </c>
      <c r="I180" s="8" t="e">
        <f t="shared" si="33"/>
        <v>#DIV/0!</v>
      </c>
      <c r="K180" s="8" t="e">
        <f t="shared" si="34"/>
        <v>#DIV/0!</v>
      </c>
      <c r="L180" s="8" t="e">
        <f t="shared" si="35"/>
        <v>#DIV/0!</v>
      </c>
      <c r="N180" s="8" t="e">
        <f t="shared" si="36"/>
        <v>#DIV/0!</v>
      </c>
      <c r="O180" s="8" t="e">
        <f t="shared" si="37"/>
        <v>#DIV/0!</v>
      </c>
    </row>
    <row r="181" spans="2:15" hidden="1" x14ac:dyDescent="0.25">
      <c r="B181" s="8" t="s">
        <v>173</v>
      </c>
      <c r="C181" s="8">
        <f t="shared" si="39"/>
        <v>0</v>
      </c>
      <c r="D181" s="8" t="e">
        <f t="shared" si="29"/>
        <v>#DIV/0!</v>
      </c>
      <c r="E181" s="8" t="e">
        <f t="shared" si="30"/>
        <v>#DIV/0!</v>
      </c>
      <c r="F181" s="8" t="e">
        <f t="shared" si="31"/>
        <v>#DIV/0!</v>
      </c>
      <c r="H181" s="8" t="e">
        <f t="shared" si="32"/>
        <v>#DIV/0!</v>
      </c>
      <c r="I181" s="8" t="e">
        <f t="shared" si="33"/>
        <v>#DIV/0!</v>
      </c>
      <c r="K181" s="8" t="e">
        <f t="shared" si="34"/>
        <v>#DIV/0!</v>
      </c>
      <c r="L181" s="8" t="e">
        <f t="shared" si="35"/>
        <v>#DIV/0!</v>
      </c>
      <c r="N181" s="8" t="e">
        <f t="shared" si="36"/>
        <v>#DIV/0!</v>
      </c>
      <c r="O181" s="8" t="e">
        <f t="shared" si="37"/>
        <v>#DIV/0!</v>
      </c>
    </row>
    <row r="182" spans="2:15" hidden="1" x14ac:dyDescent="0.25">
      <c r="B182" s="8" t="s">
        <v>174</v>
      </c>
      <c r="C182" s="8">
        <f>L25</f>
        <v>0</v>
      </c>
      <c r="D182" s="8" t="e">
        <f t="shared" si="29"/>
        <v>#DIV/0!</v>
      </c>
      <c r="E182" s="8" t="e">
        <f t="shared" si="30"/>
        <v>#DIV/0!</v>
      </c>
      <c r="F182" s="8" t="e">
        <f t="shared" si="31"/>
        <v>#DIV/0!</v>
      </c>
      <c r="H182" s="8" t="e">
        <f t="shared" si="32"/>
        <v>#DIV/0!</v>
      </c>
      <c r="I182" s="8" t="e">
        <f t="shared" si="33"/>
        <v>#DIV/0!</v>
      </c>
      <c r="K182" s="8" t="e">
        <f t="shared" si="34"/>
        <v>#DIV/0!</v>
      </c>
      <c r="L182" s="8" t="e">
        <f t="shared" si="35"/>
        <v>#DIV/0!</v>
      </c>
      <c r="N182" s="8" t="e">
        <f t="shared" si="36"/>
        <v>#DIV/0!</v>
      </c>
      <c r="O182" s="8" t="e">
        <f t="shared" si="37"/>
        <v>#DIV/0!</v>
      </c>
    </row>
    <row r="183" spans="2:15" hidden="1" x14ac:dyDescent="0.25">
      <c r="B183" s="8" t="s">
        <v>175</v>
      </c>
      <c r="C183" s="8">
        <f t="shared" ref="C183:C197" si="40">L26</f>
        <v>0</v>
      </c>
      <c r="D183" s="8" t="e">
        <f t="shared" si="29"/>
        <v>#DIV/0!</v>
      </c>
      <c r="E183" s="8" t="e">
        <f t="shared" si="30"/>
        <v>#DIV/0!</v>
      </c>
      <c r="F183" s="8" t="e">
        <f t="shared" si="31"/>
        <v>#DIV/0!</v>
      </c>
      <c r="H183" s="8" t="e">
        <f t="shared" si="32"/>
        <v>#DIV/0!</v>
      </c>
      <c r="I183" s="8" t="e">
        <f t="shared" si="33"/>
        <v>#DIV/0!</v>
      </c>
      <c r="K183" s="8" t="e">
        <f t="shared" si="34"/>
        <v>#DIV/0!</v>
      </c>
      <c r="L183" s="8" t="e">
        <f t="shared" si="35"/>
        <v>#DIV/0!</v>
      </c>
      <c r="N183" s="8" t="e">
        <f t="shared" si="36"/>
        <v>#DIV/0!</v>
      </c>
      <c r="O183" s="8" t="e">
        <f t="shared" si="37"/>
        <v>#DIV/0!</v>
      </c>
    </row>
    <row r="184" spans="2:15" hidden="1" x14ac:dyDescent="0.25">
      <c r="B184" s="8" t="s">
        <v>176</v>
      </c>
      <c r="C184" s="8">
        <f t="shared" si="40"/>
        <v>0</v>
      </c>
      <c r="D184" s="8" t="e">
        <f t="shared" si="29"/>
        <v>#DIV/0!</v>
      </c>
      <c r="E184" s="8" t="e">
        <f t="shared" si="30"/>
        <v>#DIV/0!</v>
      </c>
      <c r="F184" s="8" t="e">
        <f t="shared" si="31"/>
        <v>#DIV/0!</v>
      </c>
      <c r="H184" s="8" t="e">
        <f t="shared" si="32"/>
        <v>#DIV/0!</v>
      </c>
      <c r="I184" s="8" t="e">
        <f t="shared" si="33"/>
        <v>#DIV/0!</v>
      </c>
      <c r="K184" s="8" t="e">
        <f t="shared" si="34"/>
        <v>#DIV/0!</v>
      </c>
      <c r="L184" s="8" t="e">
        <f t="shared" si="35"/>
        <v>#DIV/0!</v>
      </c>
      <c r="N184" s="8" t="e">
        <f t="shared" si="36"/>
        <v>#DIV/0!</v>
      </c>
      <c r="O184" s="8" t="e">
        <f t="shared" si="37"/>
        <v>#DIV/0!</v>
      </c>
    </row>
    <row r="185" spans="2:15" hidden="1" x14ac:dyDescent="0.25">
      <c r="B185" s="8" t="s">
        <v>177</v>
      </c>
      <c r="C185" s="8">
        <f t="shared" si="40"/>
        <v>0</v>
      </c>
      <c r="D185" s="8" t="e">
        <f t="shared" si="29"/>
        <v>#DIV/0!</v>
      </c>
      <c r="E185" s="8" t="e">
        <f t="shared" si="30"/>
        <v>#DIV/0!</v>
      </c>
      <c r="F185" s="8" t="e">
        <f t="shared" si="31"/>
        <v>#DIV/0!</v>
      </c>
      <c r="H185" s="8" t="e">
        <f t="shared" si="32"/>
        <v>#DIV/0!</v>
      </c>
      <c r="I185" s="8" t="e">
        <f t="shared" si="33"/>
        <v>#DIV/0!</v>
      </c>
      <c r="K185" s="8" t="e">
        <f t="shared" si="34"/>
        <v>#DIV/0!</v>
      </c>
      <c r="L185" s="8" t="e">
        <f t="shared" si="35"/>
        <v>#DIV/0!</v>
      </c>
      <c r="N185" s="8" t="e">
        <f t="shared" si="36"/>
        <v>#DIV/0!</v>
      </c>
      <c r="O185" s="8" t="e">
        <f t="shared" si="37"/>
        <v>#DIV/0!</v>
      </c>
    </row>
    <row r="186" spans="2:15" hidden="1" x14ac:dyDescent="0.25">
      <c r="B186" s="8" t="s">
        <v>178</v>
      </c>
      <c r="C186" s="8">
        <f t="shared" si="40"/>
        <v>0</v>
      </c>
      <c r="D186" s="8" t="e">
        <f t="shared" si="29"/>
        <v>#DIV/0!</v>
      </c>
      <c r="E186" s="8" t="e">
        <f t="shared" si="30"/>
        <v>#DIV/0!</v>
      </c>
      <c r="F186" s="8" t="e">
        <f t="shared" si="31"/>
        <v>#DIV/0!</v>
      </c>
      <c r="H186" s="8" t="e">
        <f t="shared" si="32"/>
        <v>#DIV/0!</v>
      </c>
      <c r="I186" s="8" t="e">
        <f t="shared" si="33"/>
        <v>#DIV/0!</v>
      </c>
      <c r="K186" s="8" t="e">
        <f t="shared" si="34"/>
        <v>#DIV/0!</v>
      </c>
      <c r="L186" s="8" t="e">
        <f t="shared" si="35"/>
        <v>#DIV/0!</v>
      </c>
      <c r="N186" s="8" t="e">
        <f t="shared" si="36"/>
        <v>#DIV/0!</v>
      </c>
      <c r="O186" s="8" t="e">
        <f t="shared" si="37"/>
        <v>#DIV/0!</v>
      </c>
    </row>
    <row r="187" spans="2:15" hidden="1" x14ac:dyDescent="0.25">
      <c r="B187" s="8" t="s">
        <v>179</v>
      </c>
      <c r="C187" s="8">
        <f t="shared" si="40"/>
        <v>0</v>
      </c>
      <c r="D187" s="8" t="e">
        <f t="shared" si="29"/>
        <v>#DIV/0!</v>
      </c>
      <c r="E187" s="8" t="e">
        <f t="shared" si="30"/>
        <v>#DIV/0!</v>
      </c>
      <c r="F187" s="8" t="e">
        <f t="shared" si="31"/>
        <v>#DIV/0!</v>
      </c>
      <c r="H187" s="8" t="e">
        <f t="shared" si="32"/>
        <v>#DIV/0!</v>
      </c>
      <c r="I187" s="8" t="e">
        <f t="shared" si="33"/>
        <v>#DIV/0!</v>
      </c>
      <c r="K187" s="8" t="e">
        <f t="shared" si="34"/>
        <v>#DIV/0!</v>
      </c>
      <c r="L187" s="8" t="e">
        <f t="shared" si="35"/>
        <v>#DIV/0!</v>
      </c>
      <c r="N187" s="8" t="e">
        <f t="shared" si="36"/>
        <v>#DIV/0!</v>
      </c>
      <c r="O187" s="8" t="e">
        <f t="shared" si="37"/>
        <v>#DIV/0!</v>
      </c>
    </row>
    <row r="188" spans="2:15" hidden="1" x14ac:dyDescent="0.25">
      <c r="B188" s="8" t="s">
        <v>180</v>
      </c>
      <c r="C188" s="8">
        <f t="shared" si="40"/>
        <v>0</v>
      </c>
      <c r="D188" s="8" t="e">
        <f t="shared" si="29"/>
        <v>#DIV/0!</v>
      </c>
      <c r="E188" s="8" t="e">
        <f t="shared" si="30"/>
        <v>#DIV/0!</v>
      </c>
      <c r="F188" s="8" t="e">
        <f t="shared" si="31"/>
        <v>#DIV/0!</v>
      </c>
      <c r="H188" s="8" t="e">
        <f t="shared" si="32"/>
        <v>#DIV/0!</v>
      </c>
      <c r="I188" s="8" t="e">
        <f t="shared" si="33"/>
        <v>#DIV/0!</v>
      </c>
      <c r="K188" s="8" t="e">
        <f t="shared" si="34"/>
        <v>#DIV/0!</v>
      </c>
      <c r="L188" s="8" t="e">
        <f t="shared" si="35"/>
        <v>#DIV/0!</v>
      </c>
      <c r="N188" s="8" t="e">
        <f t="shared" si="36"/>
        <v>#DIV/0!</v>
      </c>
      <c r="O188" s="8" t="e">
        <f t="shared" si="37"/>
        <v>#DIV/0!</v>
      </c>
    </row>
    <row r="189" spans="2:15" hidden="1" x14ac:dyDescent="0.25">
      <c r="B189" s="8" t="s">
        <v>181</v>
      </c>
      <c r="C189" s="8">
        <f t="shared" si="40"/>
        <v>0</v>
      </c>
      <c r="D189" s="8" t="e">
        <f t="shared" si="29"/>
        <v>#DIV/0!</v>
      </c>
      <c r="E189" s="8" t="e">
        <f t="shared" si="30"/>
        <v>#DIV/0!</v>
      </c>
      <c r="F189" s="8" t="e">
        <f t="shared" si="31"/>
        <v>#DIV/0!</v>
      </c>
      <c r="H189" s="8" t="e">
        <f t="shared" si="32"/>
        <v>#DIV/0!</v>
      </c>
      <c r="I189" s="8" t="e">
        <f t="shared" si="33"/>
        <v>#DIV/0!</v>
      </c>
      <c r="K189" s="8" t="e">
        <f t="shared" si="34"/>
        <v>#DIV/0!</v>
      </c>
      <c r="L189" s="8" t="e">
        <f t="shared" si="35"/>
        <v>#DIV/0!</v>
      </c>
      <c r="N189" s="8" t="e">
        <f t="shared" si="36"/>
        <v>#DIV/0!</v>
      </c>
      <c r="O189" s="8" t="e">
        <f t="shared" si="37"/>
        <v>#DIV/0!</v>
      </c>
    </row>
    <row r="190" spans="2:15" hidden="1" x14ac:dyDescent="0.25">
      <c r="B190" s="8" t="s">
        <v>182</v>
      </c>
      <c r="C190" s="8">
        <f t="shared" si="40"/>
        <v>0</v>
      </c>
      <c r="D190" s="8" t="e">
        <f t="shared" si="29"/>
        <v>#DIV/0!</v>
      </c>
      <c r="E190" s="8" t="e">
        <f t="shared" si="30"/>
        <v>#DIV/0!</v>
      </c>
      <c r="F190" s="8" t="e">
        <f t="shared" si="31"/>
        <v>#DIV/0!</v>
      </c>
      <c r="H190" s="8" t="e">
        <f t="shared" si="32"/>
        <v>#DIV/0!</v>
      </c>
      <c r="I190" s="8" t="e">
        <f t="shared" si="33"/>
        <v>#DIV/0!</v>
      </c>
      <c r="K190" s="8" t="e">
        <f t="shared" si="34"/>
        <v>#DIV/0!</v>
      </c>
      <c r="L190" s="8" t="e">
        <f t="shared" si="35"/>
        <v>#DIV/0!</v>
      </c>
      <c r="N190" s="8" t="e">
        <f t="shared" si="36"/>
        <v>#DIV/0!</v>
      </c>
      <c r="O190" s="8" t="e">
        <f t="shared" si="37"/>
        <v>#DIV/0!</v>
      </c>
    </row>
    <row r="191" spans="2:15" hidden="1" x14ac:dyDescent="0.25">
      <c r="B191" s="8" t="s">
        <v>183</v>
      </c>
      <c r="C191" s="8">
        <f t="shared" si="40"/>
        <v>0</v>
      </c>
      <c r="D191" s="8" t="e">
        <f t="shared" si="29"/>
        <v>#DIV/0!</v>
      </c>
      <c r="E191" s="8" t="e">
        <f t="shared" si="30"/>
        <v>#DIV/0!</v>
      </c>
      <c r="F191" s="8" t="e">
        <f t="shared" si="31"/>
        <v>#DIV/0!</v>
      </c>
      <c r="H191" s="8" t="e">
        <f t="shared" si="32"/>
        <v>#DIV/0!</v>
      </c>
      <c r="I191" s="8" t="e">
        <f t="shared" si="33"/>
        <v>#DIV/0!</v>
      </c>
      <c r="K191" s="8" t="e">
        <f t="shared" si="34"/>
        <v>#DIV/0!</v>
      </c>
      <c r="L191" s="8" t="e">
        <f t="shared" si="35"/>
        <v>#DIV/0!</v>
      </c>
      <c r="N191" s="8" t="e">
        <f t="shared" si="36"/>
        <v>#DIV/0!</v>
      </c>
      <c r="O191" s="8" t="e">
        <f t="shared" si="37"/>
        <v>#DIV/0!</v>
      </c>
    </row>
    <row r="192" spans="2:15" hidden="1" x14ac:dyDescent="0.25">
      <c r="B192" s="8" t="s">
        <v>184</v>
      </c>
      <c r="C192" s="8">
        <f t="shared" si="40"/>
        <v>0</v>
      </c>
      <c r="D192" s="8" t="e">
        <f t="shared" si="29"/>
        <v>#DIV/0!</v>
      </c>
      <c r="E192" s="8" t="e">
        <f t="shared" si="30"/>
        <v>#DIV/0!</v>
      </c>
      <c r="F192" s="8" t="e">
        <f t="shared" si="31"/>
        <v>#DIV/0!</v>
      </c>
      <c r="H192" s="8" t="e">
        <f t="shared" si="32"/>
        <v>#DIV/0!</v>
      </c>
      <c r="I192" s="8" t="e">
        <f t="shared" si="33"/>
        <v>#DIV/0!</v>
      </c>
      <c r="K192" s="8" t="e">
        <f t="shared" si="34"/>
        <v>#DIV/0!</v>
      </c>
      <c r="L192" s="8" t="e">
        <f t="shared" si="35"/>
        <v>#DIV/0!</v>
      </c>
      <c r="N192" s="8" t="e">
        <f t="shared" si="36"/>
        <v>#DIV/0!</v>
      </c>
      <c r="O192" s="8" t="e">
        <f t="shared" si="37"/>
        <v>#DIV/0!</v>
      </c>
    </row>
    <row r="193" spans="2:15" hidden="1" x14ac:dyDescent="0.25">
      <c r="B193" s="8" t="s">
        <v>185</v>
      </c>
      <c r="C193" s="8">
        <f t="shared" si="40"/>
        <v>0</v>
      </c>
      <c r="D193" s="8" t="e">
        <f t="shared" si="29"/>
        <v>#DIV/0!</v>
      </c>
      <c r="E193" s="8" t="e">
        <f t="shared" si="30"/>
        <v>#DIV/0!</v>
      </c>
      <c r="F193" s="8" t="e">
        <f t="shared" si="31"/>
        <v>#DIV/0!</v>
      </c>
      <c r="H193" s="8" t="e">
        <f t="shared" si="32"/>
        <v>#DIV/0!</v>
      </c>
      <c r="I193" s="8" t="e">
        <f t="shared" si="33"/>
        <v>#DIV/0!</v>
      </c>
      <c r="K193" s="8" t="e">
        <f t="shared" si="34"/>
        <v>#DIV/0!</v>
      </c>
      <c r="L193" s="8" t="e">
        <f t="shared" si="35"/>
        <v>#DIV/0!</v>
      </c>
      <c r="N193" s="8" t="e">
        <f t="shared" si="36"/>
        <v>#DIV/0!</v>
      </c>
      <c r="O193" s="8" t="e">
        <f t="shared" si="37"/>
        <v>#DIV/0!</v>
      </c>
    </row>
    <row r="194" spans="2:15" hidden="1" x14ac:dyDescent="0.25">
      <c r="B194" s="8" t="s">
        <v>186</v>
      </c>
      <c r="C194" s="8">
        <f t="shared" si="40"/>
        <v>0</v>
      </c>
      <c r="D194" s="8" t="e">
        <f t="shared" si="29"/>
        <v>#DIV/0!</v>
      </c>
      <c r="E194" s="8" t="e">
        <f t="shared" si="30"/>
        <v>#DIV/0!</v>
      </c>
      <c r="F194" s="8" t="e">
        <f t="shared" si="31"/>
        <v>#DIV/0!</v>
      </c>
      <c r="H194" s="8" t="e">
        <f t="shared" si="32"/>
        <v>#DIV/0!</v>
      </c>
      <c r="I194" s="8" t="e">
        <f t="shared" si="33"/>
        <v>#DIV/0!</v>
      </c>
      <c r="K194" s="8" t="e">
        <f t="shared" si="34"/>
        <v>#DIV/0!</v>
      </c>
      <c r="L194" s="8" t="e">
        <f t="shared" si="35"/>
        <v>#DIV/0!</v>
      </c>
      <c r="N194" s="8" t="e">
        <f t="shared" si="36"/>
        <v>#DIV/0!</v>
      </c>
      <c r="O194" s="8" t="e">
        <f t="shared" si="37"/>
        <v>#DIV/0!</v>
      </c>
    </row>
    <row r="195" spans="2:15" hidden="1" x14ac:dyDescent="0.25">
      <c r="B195" s="8" t="s">
        <v>187</v>
      </c>
      <c r="C195" s="8">
        <f t="shared" si="40"/>
        <v>0</v>
      </c>
      <c r="D195" s="8" t="e">
        <f t="shared" si="29"/>
        <v>#DIV/0!</v>
      </c>
      <c r="E195" s="8" t="e">
        <f t="shared" si="30"/>
        <v>#DIV/0!</v>
      </c>
      <c r="F195" s="8" t="e">
        <f t="shared" si="31"/>
        <v>#DIV/0!</v>
      </c>
      <c r="H195" s="8" t="e">
        <f t="shared" si="32"/>
        <v>#DIV/0!</v>
      </c>
      <c r="I195" s="8" t="e">
        <f t="shared" si="33"/>
        <v>#DIV/0!</v>
      </c>
      <c r="K195" s="8" t="e">
        <f t="shared" si="34"/>
        <v>#DIV/0!</v>
      </c>
      <c r="L195" s="8" t="e">
        <f t="shared" si="35"/>
        <v>#DIV/0!</v>
      </c>
      <c r="N195" s="8" t="e">
        <f t="shared" si="36"/>
        <v>#DIV/0!</v>
      </c>
      <c r="O195" s="8" t="e">
        <f t="shared" si="37"/>
        <v>#DIV/0!</v>
      </c>
    </row>
    <row r="196" spans="2:15" hidden="1" x14ac:dyDescent="0.25">
      <c r="B196" s="8" t="s">
        <v>188</v>
      </c>
      <c r="C196" s="8">
        <f t="shared" si="40"/>
        <v>0</v>
      </c>
      <c r="D196" s="8" t="e">
        <f t="shared" si="29"/>
        <v>#DIV/0!</v>
      </c>
      <c r="E196" s="8" t="e">
        <f t="shared" si="30"/>
        <v>#DIV/0!</v>
      </c>
      <c r="F196" s="8" t="e">
        <f t="shared" si="31"/>
        <v>#DIV/0!</v>
      </c>
      <c r="H196" s="8" t="e">
        <f t="shared" si="32"/>
        <v>#DIV/0!</v>
      </c>
      <c r="I196" s="8" t="e">
        <f t="shared" si="33"/>
        <v>#DIV/0!</v>
      </c>
      <c r="K196" s="8" t="e">
        <f t="shared" si="34"/>
        <v>#DIV/0!</v>
      </c>
      <c r="L196" s="8" t="e">
        <f t="shared" si="35"/>
        <v>#DIV/0!</v>
      </c>
      <c r="N196" s="8" t="e">
        <f t="shared" si="36"/>
        <v>#DIV/0!</v>
      </c>
      <c r="O196" s="8" t="e">
        <f t="shared" si="37"/>
        <v>#DIV/0!</v>
      </c>
    </row>
    <row r="197" spans="2:15" hidden="1" x14ac:dyDescent="0.25">
      <c r="B197" s="8" t="s">
        <v>189</v>
      </c>
      <c r="C197" s="8">
        <f t="shared" si="40"/>
        <v>0</v>
      </c>
      <c r="D197" s="8" t="e">
        <f t="shared" si="29"/>
        <v>#DIV/0!</v>
      </c>
      <c r="E197" s="8" t="e">
        <f t="shared" si="30"/>
        <v>#DIV/0!</v>
      </c>
      <c r="F197" s="8" t="e">
        <f t="shared" si="31"/>
        <v>#DIV/0!</v>
      </c>
      <c r="H197" s="8" t="e">
        <f t="shared" si="32"/>
        <v>#DIV/0!</v>
      </c>
      <c r="I197" s="8" t="e">
        <f t="shared" si="33"/>
        <v>#DIV/0!</v>
      </c>
      <c r="K197" s="8" t="e">
        <f t="shared" si="34"/>
        <v>#DIV/0!</v>
      </c>
      <c r="L197" s="8" t="e">
        <f t="shared" si="35"/>
        <v>#DIV/0!</v>
      </c>
      <c r="N197" s="8" t="e">
        <f t="shared" si="36"/>
        <v>#DIV/0!</v>
      </c>
      <c r="O197" s="8" t="e">
        <f t="shared" si="37"/>
        <v>#DIV/0!</v>
      </c>
    </row>
    <row r="198" spans="2:15" hidden="1" x14ac:dyDescent="0.25">
      <c r="B198" s="8" t="s">
        <v>190</v>
      </c>
      <c r="C198" s="8">
        <f>M25</f>
        <v>0</v>
      </c>
      <c r="D198" s="8" t="e">
        <f t="shared" si="29"/>
        <v>#DIV/0!</v>
      </c>
      <c r="E198" s="8" t="e">
        <f t="shared" si="30"/>
        <v>#DIV/0!</v>
      </c>
      <c r="F198" s="8" t="e">
        <f t="shared" si="31"/>
        <v>#DIV/0!</v>
      </c>
      <c r="H198" s="8" t="e">
        <f t="shared" si="32"/>
        <v>#DIV/0!</v>
      </c>
      <c r="I198" s="8" t="e">
        <f t="shared" si="33"/>
        <v>#DIV/0!</v>
      </c>
      <c r="K198" s="8" t="e">
        <f t="shared" si="34"/>
        <v>#DIV/0!</v>
      </c>
      <c r="L198" s="8" t="e">
        <f t="shared" si="35"/>
        <v>#DIV/0!</v>
      </c>
      <c r="N198" s="8" t="e">
        <f t="shared" si="36"/>
        <v>#DIV/0!</v>
      </c>
      <c r="O198" s="8" t="e">
        <f t="shared" si="37"/>
        <v>#DIV/0!</v>
      </c>
    </row>
    <row r="199" spans="2:15" hidden="1" x14ac:dyDescent="0.25">
      <c r="B199" s="8" t="s">
        <v>191</v>
      </c>
      <c r="C199" s="8">
        <f t="shared" ref="C199:C213" si="41">M26</f>
        <v>0</v>
      </c>
      <c r="D199" s="8" t="e">
        <f t="shared" si="29"/>
        <v>#DIV/0!</v>
      </c>
      <c r="E199" s="8" t="e">
        <f t="shared" si="30"/>
        <v>#DIV/0!</v>
      </c>
      <c r="F199" s="8" t="e">
        <f t="shared" si="31"/>
        <v>#DIV/0!</v>
      </c>
      <c r="H199" s="8" t="e">
        <f t="shared" si="32"/>
        <v>#DIV/0!</v>
      </c>
      <c r="I199" s="8" t="e">
        <f t="shared" si="33"/>
        <v>#DIV/0!</v>
      </c>
      <c r="K199" s="8" t="e">
        <f t="shared" si="34"/>
        <v>#DIV/0!</v>
      </c>
      <c r="L199" s="8" t="e">
        <f t="shared" si="35"/>
        <v>#DIV/0!</v>
      </c>
      <c r="N199" s="8" t="e">
        <f t="shared" si="36"/>
        <v>#DIV/0!</v>
      </c>
      <c r="O199" s="8" t="e">
        <f t="shared" si="37"/>
        <v>#DIV/0!</v>
      </c>
    </row>
    <row r="200" spans="2:15" hidden="1" x14ac:dyDescent="0.25">
      <c r="B200" s="8" t="s">
        <v>192</v>
      </c>
      <c r="C200" s="8">
        <f t="shared" si="41"/>
        <v>0</v>
      </c>
      <c r="D200" s="8" t="e">
        <f t="shared" si="29"/>
        <v>#DIV/0!</v>
      </c>
      <c r="E200" s="8" t="e">
        <f t="shared" si="30"/>
        <v>#DIV/0!</v>
      </c>
      <c r="F200" s="8" t="e">
        <f t="shared" si="31"/>
        <v>#DIV/0!</v>
      </c>
      <c r="H200" s="8" t="e">
        <f t="shared" si="32"/>
        <v>#DIV/0!</v>
      </c>
      <c r="I200" s="8" t="e">
        <f t="shared" si="33"/>
        <v>#DIV/0!</v>
      </c>
      <c r="K200" s="8" t="e">
        <f t="shared" si="34"/>
        <v>#DIV/0!</v>
      </c>
      <c r="L200" s="8" t="e">
        <f t="shared" si="35"/>
        <v>#DIV/0!</v>
      </c>
      <c r="N200" s="8" t="e">
        <f t="shared" si="36"/>
        <v>#DIV/0!</v>
      </c>
      <c r="O200" s="8" t="e">
        <f t="shared" si="37"/>
        <v>#DIV/0!</v>
      </c>
    </row>
    <row r="201" spans="2:15" hidden="1" x14ac:dyDescent="0.25">
      <c r="B201" s="8" t="s">
        <v>193</v>
      </c>
      <c r="C201" s="8">
        <f t="shared" si="41"/>
        <v>0</v>
      </c>
      <c r="D201" s="8" t="e">
        <f t="shared" si="29"/>
        <v>#DIV/0!</v>
      </c>
      <c r="E201" s="8" t="e">
        <f t="shared" si="30"/>
        <v>#DIV/0!</v>
      </c>
      <c r="F201" s="8" t="e">
        <f t="shared" si="31"/>
        <v>#DIV/0!</v>
      </c>
      <c r="H201" s="8" t="e">
        <f t="shared" si="32"/>
        <v>#DIV/0!</v>
      </c>
      <c r="I201" s="8" t="e">
        <f t="shared" si="33"/>
        <v>#DIV/0!</v>
      </c>
      <c r="K201" s="8" t="e">
        <f t="shared" si="34"/>
        <v>#DIV/0!</v>
      </c>
      <c r="L201" s="8" t="e">
        <f t="shared" si="35"/>
        <v>#DIV/0!</v>
      </c>
      <c r="N201" s="8" t="e">
        <f t="shared" si="36"/>
        <v>#DIV/0!</v>
      </c>
      <c r="O201" s="8" t="e">
        <f t="shared" si="37"/>
        <v>#DIV/0!</v>
      </c>
    </row>
    <row r="202" spans="2:15" hidden="1" x14ac:dyDescent="0.25">
      <c r="B202" s="8" t="s">
        <v>194</v>
      </c>
      <c r="C202" s="8">
        <f t="shared" si="41"/>
        <v>0</v>
      </c>
      <c r="D202" s="8" t="e">
        <f t="shared" si="29"/>
        <v>#DIV/0!</v>
      </c>
      <c r="E202" s="8" t="e">
        <f t="shared" si="30"/>
        <v>#DIV/0!</v>
      </c>
      <c r="F202" s="8" t="e">
        <f t="shared" si="31"/>
        <v>#DIV/0!</v>
      </c>
      <c r="H202" s="8" t="e">
        <f t="shared" si="32"/>
        <v>#DIV/0!</v>
      </c>
      <c r="I202" s="8" t="e">
        <f t="shared" si="33"/>
        <v>#DIV/0!</v>
      </c>
      <c r="K202" s="8" t="e">
        <f t="shared" si="34"/>
        <v>#DIV/0!</v>
      </c>
      <c r="L202" s="8" t="e">
        <f t="shared" si="35"/>
        <v>#DIV/0!</v>
      </c>
      <c r="N202" s="8" t="e">
        <f t="shared" si="36"/>
        <v>#DIV/0!</v>
      </c>
      <c r="O202" s="8" t="e">
        <f t="shared" si="37"/>
        <v>#DIV/0!</v>
      </c>
    </row>
    <row r="203" spans="2:15" hidden="1" x14ac:dyDescent="0.25">
      <c r="B203" s="8" t="s">
        <v>195</v>
      </c>
      <c r="C203" s="8">
        <f t="shared" si="41"/>
        <v>0</v>
      </c>
      <c r="D203" s="8" t="e">
        <f t="shared" si="29"/>
        <v>#DIV/0!</v>
      </c>
      <c r="E203" s="8" t="e">
        <f t="shared" si="30"/>
        <v>#DIV/0!</v>
      </c>
      <c r="F203" s="8" t="e">
        <f t="shared" si="31"/>
        <v>#DIV/0!</v>
      </c>
      <c r="H203" s="8" t="e">
        <f t="shared" si="32"/>
        <v>#DIV/0!</v>
      </c>
      <c r="I203" s="8" t="e">
        <f t="shared" si="33"/>
        <v>#DIV/0!</v>
      </c>
      <c r="K203" s="8" t="e">
        <f t="shared" si="34"/>
        <v>#DIV/0!</v>
      </c>
      <c r="L203" s="8" t="e">
        <f t="shared" si="35"/>
        <v>#DIV/0!</v>
      </c>
      <c r="N203" s="8" t="e">
        <f t="shared" si="36"/>
        <v>#DIV/0!</v>
      </c>
      <c r="O203" s="8" t="e">
        <f t="shared" si="37"/>
        <v>#DIV/0!</v>
      </c>
    </row>
    <row r="204" spans="2:15" hidden="1" x14ac:dyDescent="0.25">
      <c r="B204" s="8" t="s">
        <v>196</v>
      </c>
      <c r="C204" s="8">
        <f t="shared" si="41"/>
        <v>0</v>
      </c>
      <c r="D204" s="8" t="e">
        <f t="shared" si="29"/>
        <v>#DIV/0!</v>
      </c>
      <c r="E204" s="8" t="e">
        <f t="shared" si="30"/>
        <v>#DIV/0!</v>
      </c>
      <c r="F204" s="8" t="e">
        <f t="shared" si="31"/>
        <v>#DIV/0!</v>
      </c>
      <c r="H204" s="8" t="e">
        <f t="shared" si="32"/>
        <v>#DIV/0!</v>
      </c>
      <c r="I204" s="8" t="e">
        <f t="shared" si="33"/>
        <v>#DIV/0!</v>
      </c>
      <c r="K204" s="8" t="e">
        <f t="shared" si="34"/>
        <v>#DIV/0!</v>
      </c>
      <c r="L204" s="8" t="e">
        <f t="shared" si="35"/>
        <v>#DIV/0!</v>
      </c>
      <c r="N204" s="8" t="e">
        <f t="shared" si="36"/>
        <v>#DIV/0!</v>
      </c>
      <c r="O204" s="8" t="e">
        <f t="shared" si="37"/>
        <v>#DIV/0!</v>
      </c>
    </row>
    <row r="205" spans="2:15" hidden="1" x14ac:dyDescent="0.25">
      <c r="B205" s="8" t="s">
        <v>197</v>
      </c>
      <c r="C205" s="8">
        <f t="shared" si="41"/>
        <v>0</v>
      </c>
      <c r="D205" s="8" t="e">
        <f t="shared" si="29"/>
        <v>#DIV/0!</v>
      </c>
      <c r="E205" s="8" t="e">
        <f t="shared" si="30"/>
        <v>#DIV/0!</v>
      </c>
      <c r="F205" s="8" t="e">
        <f t="shared" si="31"/>
        <v>#DIV/0!</v>
      </c>
      <c r="H205" s="8" t="e">
        <f t="shared" si="32"/>
        <v>#DIV/0!</v>
      </c>
      <c r="I205" s="8" t="e">
        <f t="shared" si="33"/>
        <v>#DIV/0!</v>
      </c>
      <c r="K205" s="8" t="e">
        <f t="shared" si="34"/>
        <v>#DIV/0!</v>
      </c>
      <c r="L205" s="8" t="e">
        <f t="shared" si="35"/>
        <v>#DIV/0!</v>
      </c>
      <c r="N205" s="8" t="e">
        <f t="shared" si="36"/>
        <v>#DIV/0!</v>
      </c>
      <c r="O205" s="8" t="e">
        <f t="shared" si="37"/>
        <v>#DIV/0!</v>
      </c>
    </row>
    <row r="206" spans="2:15" hidden="1" x14ac:dyDescent="0.25">
      <c r="B206" s="8" t="s">
        <v>198</v>
      </c>
      <c r="C206" s="8">
        <f t="shared" si="41"/>
        <v>0</v>
      </c>
      <c r="D206" s="8" t="e">
        <f t="shared" ref="D206:D269" si="42">C206-$C$42</f>
        <v>#DIV/0!</v>
      </c>
      <c r="E206" s="8" t="e">
        <f t="shared" ref="E206:E269" si="43">(D206/$B$59)^(1/$C$59)</f>
        <v>#DIV/0!</v>
      </c>
      <c r="F206" s="8" t="e">
        <f t="shared" ref="F206:F269" si="44">IF(AND(E206&lt;$B$46, E206&gt;$B$52),$B$424,$B$425)</f>
        <v>#DIV/0!</v>
      </c>
      <c r="H206" s="8" t="e">
        <f t="shared" ref="H206:H269" si="45">(D206/$F$59)^(1/$G$59)</f>
        <v>#DIV/0!</v>
      </c>
      <c r="I206" s="8" t="e">
        <f t="shared" ref="I206:I269" si="46">IF(AND(H206&lt;$B$47, H206&gt;$B$52),$B$424,$B$425)</f>
        <v>#DIV/0!</v>
      </c>
      <c r="K206" s="8" t="e">
        <f t="shared" ref="K206:K269" si="47">(D206/$J$59)^(1/$K$59)</f>
        <v>#DIV/0!</v>
      </c>
      <c r="L206" s="8" t="e">
        <f t="shared" ref="L206:L269" si="48">IF(AND(K206&lt;$B$46, K206&gt;$B$51),$B$424,$B$425)</f>
        <v>#DIV/0!</v>
      </c>
      <c r="N206" s="8" t="e">
        <f t="shared" ref="N206:N269" si="49">IF($R$62=1,IF(AND($B$56&gt;$F$56,$B$56&gt;$J$56),E206,IF($F$56&gt;$J$56,H206,IF($J$56&gt;$F$56,K206,""))),IF($R$62=2,E206,IF($R$62=3,H206,IF($R$62=4,K206,""))))</f>
        <v>#DIV/0!</v>
      </c>
      <c r="O206" s="8" t="e">
        <f t="shared" ref="O206:O269" si="50">IF($R$62=1,IF(AND($B$56&gt;$F$56,$B$56&gt;$J$56),F206,IF($F$56&gt;$J$56,I206,IF($J$56&gt;$F$56,L206,""))),IF($R$62=2,F206,IF($R$62=3,I206,IF($R$62=4,L206,""))))</f>
        <v>#DIV/0!</v>
      </c>
    </row>
    <row r="207" spans="2:15" hidden="1" x14ac:dyDescent="0.25">
      <c r="B207" s="8" t="s">
        <v>199</v>
      </c>
      <c r="C207" s="8">
        <f t="shared" si="41"/>
        <v>0</v>
      </c>
      <c r="D207" s="8" t="e">
        <f t="shared" si="42"/>
        <v>#DIV/0!</v>
      </c>
      <c r="E207" s="8" t="e">
        <f t="shared" si="43"/>
        <v>#DIV/0!</v>
      </c>
      <c r="F207" s="8" t="e">
        <f t="shared" si="44"/>
        <v>#DIV/0!</v>
      </c>
      <c r="H207" s="8" t="e">
        <f t="shared" si="45"/>
        <v>#DIV/0!</v>
      </c>
      <c r="I207" s="8" t="e">
        <f t="shared" si="46"/>
        <v>#DIV/0!</v>
      </c>
      <c r="K207" s="8" t="e">
        <f t="shared" si="47"/>
        <v>#DIV/0!</v>
      </c>
      <c r="L207" s="8" t="e">
        <f t="shared" si="48"/>
        <v>#DIV/0!</v>
      </c>
      <c r="N207" s="8" t="e">
        <f t="shared" si="49"/>
        <v>#DIV/0!</v>
      </c>
      <c r="O207" s="8" t="e">
        <f t="shared" si="50"/>
        <v>#DIV/0!</v>
      </c>
    </row>
    <row r="208" spans="2:15" hidden="1" x14ac:dyDescent="0.25">
      <c r="B208" s="8" t="s">
        <v>200</v>
      </c>
      <c r="C208" s="8">
        <f t="shared" si="41"/>
        <v>0</v>
      </c>
      <c r="D208" s="8" t="e">
        <f t="shared" si="42"/>
        <v>#DIV/0!</v>
      </c>
      <c r="E208" s="8" t="e">
        <f t="shared" si="43"/>
        <v>#DIV/0!</v>
      </c>
      <c r="F208" s="8" t="e">
        <f t="shared" si="44"/>
        <v>#DIV/0!</v>
      </c>
      <c r="H208" s="8" t="e">
        <f t="shared" si="45"/>
        <v>#DIV/0!</v>
      </c>
      <c r="I208" s="8" t="e">
        <f t="shared" si="46"/>
        <v>#DIV/0!</v>
      </c>
      <c r="K208" s="8" t="e">
        <f t="shared" si="47"/>
        <v>#DIV/0!</v>
      </c>
      <c r="L208" s="8" t="e">
        <f t="shared" si="48"/>
        <v>#DIV/0!</v>
      </c>
      <c r="N208" s="8" t="e">
        <f t="shared" si="49"/>
        <v>#DIV/0!</v>
      </c>
      <c r="O208" s="8" t="e">
        <f t="shared" si="50"/>
        <v>#DIV/0!</v>
      </c>
    </row>
    <row r="209" spans="2:15" hidden="1" x14ac:dyDescent="0.25">
      <c r="B209" s="8" t="s">
        <v>201</v>
      </c>
      <c r="C209" s="8">
        <f t="shared" si="41"/>
        <v>0</v>
      </c>
      <c r="D209" s="8" t="e">
        <f t="shared" si="42"/>
        <v>#DIV/0!</v>
      </c>
      <c r="E209" s="8" t="e">
        <f t="shared" si="43"/>
        <v>#DIV/0!</v>
      </c>
      <c r="F209" s="8" t="e">
        <f t="shared" si="44"/>
        <v>#DIV/0!</v>
      </c>
      <c r="H209" s="8" t="e">
        <f t="shared" si="45"/>
        <v>#DIV/0!</v>
      </c>
      <c r="I209" s="8" t="e">
        <f t="shared" si="46"/>
        <v>#DIV/0!</v>
      </c>
      <c r="K209" s="8" t="e">
        <f t="shared" si="47"/>
        <v>#DIV/0!</v>
      </c>
      <c r="L209" s="8" t="e">
        <f t="shared" si="48"/>
        <v>#DIV/0!</v>
      </c>
      <c r="N209" s="8" t="e">
        <f t="shared" si="49"/>
        <v>#DIV/0!</v>
      </c>
      <c r="O209" s="8" t="e">
        <f t="shared" si="50"/>
        <v>#DIV/0!</v>
      </c>
    </row>
    <row r="210" spans="2:15" hidden="1" x14ac:dyDescent="0.25">
      <c r="B210" s="8" t="s">
        <v>202</v>
      </c>
      <c r="C210" s="8">
        <f t="shared" si="41"/>
        <v>0</v>
      </c>
      <c r="D210" s="8" t="e">
        <f t="shared" si="42"/>
        <v>#DIV/0!</v>
      </c>
      <c r="E210" s="8" t="e">
        <f t="shared" si="43"/>
        <v>#DIV/0!</v>
      </c>
      <c r="F210" s="8" t="e">
        <f t="shared" si="44"/>
        <v>#DIV/0!</v>
      </c>
      <c r="H210" s="8" t="e">
        <f t="shared" si="45"/>
        <v>#DIV/0!</v>
      </c>
      <c r="I210" s="8" t="e">
        <f t="shared" si="46"/>
        <v>#DIV/0!</v>
      </c>
      <c r="K210" s="8" t="e">
        <f t="shared" si="47"/>
        <v>#DIV/0!</v>
      </c>
      <c r="L210" s="8" t="e">
        <f t="shared" si="48"/>
        <v>#DIV/0!</v>
      </c>
      <c r="N210" s="8" t="e">
        <f t="shared" si="49"/>
        <v>#DIV/0!</v>
      </c>
      <c r="O210" s="8" t="e">
        <f t="shared" si="50"/>
        <v>#DIV/0!</v>
      </c>
    </row>
    <row r="211" spans="2:15" hidden="1" x14ac:dyDescent="0.25">
      <c r="B211" s="8" t="s">
        <v>203</v>
      </c>
      <c r="C211" s="8">
        <f t="shared" si="41"/>
        <v>0</v>
      </c>
      <c r="D211" s="8" t="e">
        <f t="shared" si="42"/>
        <v>#DIV/0!</v>
      </c>
      <c r="E211" s="8" t="e">
        <f t="shared" si="43"/>
        <v>#DIV/0!</v>
      </c>
      <c r="F211" s="8" t="e">
        <f t="shared" si="44"/>
        <v>#DIV/0!</v>
      </c>
      <c r="H211" s="8" t="e">
        <f t="shared" si="45"/>
        <v>#DIV/0!</v>
      </c>
      <c r="I211" s="8" t="e">
        <f t="shared" si="46"/>
        <v>#DIV/0!</v>
      </c>
      <c r="K211" s="8" t="e">
        <f t="shared" si="47"/>
        <v>#DIV/0!</v>
      </c>
      <c r="L211" s="8" t="e">
        <f t="shared" si="48"/>
        <v>#DIV/0!</v>
      </c>
      <c r="N211" s="8" t="e">
        <f t="shared" si="49"/>
        <v>#DIV/0!</v>
      </c>
      <c r="O211" s="8" t="e">
        <f t="shared" si="50"/>
        <v>#DIV/0!</v>
      </c>
    </row>
    <row r="212" spans="2:15" hidden="1" x14ac:dyDescent="0.25">
      <c r="B212" s="8" t="s">
        <v>204</v>
      </c>
      <c r="C212" s="8">
        <f t="shared" si="41"/>
        <v>0</v>
      </c>
      <c r="D212" s="8" t="e">
        <f t="shared" si="42"/>
        <v>#DIV/0!</v>
      </c>
      <c r="E212" s="8" t="e">
        <f t="shared" si="43"/>
        <v>#DIV/0!</v>
      </c>
      <c r="F212" s="8" t="e">
        <f t="shared" si="44"/>
        <v>#DIV/0!</v>
      </c>
      <c r="H212" s="8" t="e">
        <f t="shared" si="45"/>
        <v>#DIV/0!</v>
      </c>
      <c r="I212" s="8" t="e">
        <f t="shared" si="46"/>
        <v>#DIV/0!</v>
      </c>
      <c r="K212" s="8" t="e">
        <f t="shared" si="47"/>
        <v>#DIV/0!</v>
      </c>
      <c r="L212" s="8" t="e">
        <f t="shared" si="48"/>
        <v>#DIV/0!</v>
      </c>
      <c r="N212" s="8" t="e">
        <f t="shared" si="49"/>
        <v>#DIV/0!</v>
      </c>
      <c r="O212" s="8" t="e">
        <f t="shared" si="50"/>
        <v>#DIV/0!</v>
      </c>
    </row>
    <row r="213" spans="2:15" hidden="1" x14ac:dyDescent="0.25">
      <c r="B213" s="8" t="s">
        <v>205</v>
      </c>
      <c r="C213" s="8">
        <f t="shared" si="41"/>
        <v>0</v>
      </c>
      <c r="D213" s="8" t="e">
        <f t="shared" si="42"/>
        <v>#DIV/0!</v>
      </c>
      <c r="E213" s="8" t="e">
        <f t="shared" si="43"/>
        <v>#DIV/0!</v>
      </c>
      <c r="F213" s="8" t="e">
        <f t="shared" si="44"/>
        <v>#DIV/0!</v>
      </c>
      <c r="H213" s="8" t="e">
        <f t="shared" si="45"/>
        <v>#DIV/0!</v>
      </c>
      <c r="I213" s="8" t="e">
        <f t="shared" si="46"/>
        <v>#DIV/0!</v>
      </c>
      <c r="K213" s="8" t="e">
        <f t="shared" si="47"/>
        <v>#DIV/0!</v>
      </c>
      <c r="L213" s="8" t="e">
        <f t="shared" si="48"/>
        <v>#DIV/0!</v>
      </c>
      <c r="N213" s="8" t="e">
        <f t="shared" si="49"/>
        <v>#DIV/0!</v>
      </c>
      <c r="O213" s="8" t="e">
        <f t="shared" si="50"/>
        <v>#DIV/0!</v>
      </c>
    </row>
    <row r="214" spans="2:15" hidden="1" x14ac:dyDescent="0.25">
      <c r="B214" s="8" t="s">
        <v>206</v>
      </c>
      <c r="C214" s="8">
        <f>N25</f>
        <v>0</v>
      </c>
      <c r="D214" s="8" t="e">
        <f t="shared" si="42"/>
        <v>#DIV/0!</v>
      </c>
      <c r="E214" s="8" t="e">
        <f t="shared" si="43"/>
        <v>#DIV/0!</v>
      </c>
      <c r="F214" s="8" t="e">
        <f t="shared" si="44"/>
        <v>#DIV/0!</v>
      </c>
      <c r="H214" s="8" t="e">
        <f t="shared" si="45"/>
        <v>#DIV/0!</v>
      </c>
      <c r="I214" s="8" t="e">
        <f t="shared" si="46"/>
        <v>#DIV/0!</v>
      </c>
      <c r="K214" s="8" t="e">
        <f t="shared" si="47"/>
        <v>#DIV/0!</v>
      </c>
      <c r="L214" s="8" t="e">
        <f t="shared" si="48"/>
        <v>#DIV/0!</v>
      </c>
      <c r="N214" s="8" t="e">
        <f t="shared" si="49"/>
        <v>#DIV/0!</v>
      </c>
      <c r="O214" s="8" t="e">
        <f t="shared" si="50"/>
        <v>#DIV/0!</v>
      </c>
    </row>
    <row r="215" spans="2:15" hidden="1" x14ac:dyDescent="0.25">
      <c r="B215" s="8" t="s">
        <v>207</v>
      </c>
      <c r="C215" s="8">
        <f t="shared" ref="C215:C229" si="51">N26</f>
        <v>0</v>
      </c>
      <c r="D215" s="8" t="e">
        <f t="shared" si="42"/>
        <v>#DIV/0!</v>
      </c>
      <c r="E215" s="8" t="e">
        <f t="shared" si="43"/>
        <v>#DIV/0!</v>
      </c>
      <c r="F215" s="8" t="e">
        <f t="shared" si="44"/>
        <v>#DIV/0!</v>
      </c>
      <c r="H215" s="8" t="e">
        <f t="shared" si="45"/>
        <v>#DIV/0!</v>
      </c>
      <c r="I215" s="8" t="e">
        <f t="shared" si="46"/>
        <v>#DIV/0!</v>
      </c>
      <c r="K215" s="8" t="e">
        <f t="shared" si="47"/>
        <v>#DIV/0!</v>
      </c>
      <c r="L215" s="8" t="e">
        <f t="shared" si="48"/>
        <v>#DIV/0!</v>
      </c>
      <c r="N215" s="8" t="e">
        <f t="shared" si="49"/>
        <v>#DIV/0!</v>
      </c>
      <c r="O215" s="8" t="e">
        <f t="shared" si="50"/>
        <v>#DIV/0!</v>
      </c>
    </row>
    <row r="216" spans="2:15" hidden="1" x14ac:dyDescent="0.25">
      <c r="B216" s="8" t="s">
        <v>208</v>
      </c>
      <c r="C216" s="8">
        <f t="shared" si="51"/>
        <v>0</v>
      </c>
      <c r="D216" s="8" t="e">
        <f t="shared" si="42"/>
        <v>#DIV/0!</v>
      </c>
      <c r="E216" s="8" t="e">
        <f t="shared" si="43"/>
        <v>#DIV/0!</v>
      </c>
      <c r="F216" s="8" t="e">
        <f t="shared" si="44"/>
        <v>#DIV/0!</v>
      </c>
      <c r="H216" s="8" t="e">
        <f t="shared" si="45"/>
        <v>#DIV/0!</v>
      </c>
      <c r="I216" s="8" t="e">
        <f t="shared" si="46"/>
        <v>#DIV/0!</v>
      </c>
      <c r="K216" s="8" t="e">
        <f t="shared" si="47"/>
        <v>#DIV/0!</v>
      </c>
      <c r="L216" s="8" t="e">
        <f t="shared" si="48"/>
        <v>#DIV/0!</v>
      </c>
      <c r="N216" s="8" t="e">
        <f t="shared" si="49"/>
        <v>#DIV/0!</v>
      </c>
      <c r="O216" s="8" t="e">
        <f t="shared" si="50"/>
        <v>#DIV/0!</v>
      </c>
    </row>
    <row r="217" spans="2:15" hidden="1" x14ac:dyDescent="0.25">
      <c r="B217" s="8" t="s">
        <v>209</v>
      </c>
      <c r="C217" s="8">
        <f t="shared" si="51"/>
        <v>0</v>
      </c>
      <c r="D217" s="8" t="e">
        <f t="shared" si="42"/>
        <v>#DIV/0!</v>
      </c>
      <c r="E217" s="8" t="e">
        <f t="shared" si="43"/>
        <v>#DIV/0!</v>
      </c>
      <c r="F217" s="8" t="e">
        <f t="shared" si="44"/>
        <v>#DIV/0!</v>
      </c>
      <c r="H217" s="8" t="e">
        <f t="shared" si="45"/>
        <v>#DIV/0!</v>
      </c>
      <c r="I217" s="8" t="e">
        <f t="shared" si="46"/>
        <v>#DIV/0!</v>
      </c>
      <c r="K217" s="8" t="e">
        <f t="shared" si="47"/>
        <v>#DIV/0!</v>
      </c>
      <c r="L217" s="8" t="e">
        <f t="shared" si="48"/>
        <v>#DIV/0!</v>
      </c>
      <c r="N217" s="8" t="e">
        <f t="shared" si="49"/>
        <v>#DIV/0!</v>
      </c>
      <c r="O217" s="8" t="e">
        <f t="shared" si="50"/>
        <v>#DIV/0!</v>
      </c>
    </row>
    <row r="218" spans="2:15" hidden="1" x14ac:dyDescent="0.25">
      <c r="B218" s="8" t="s">
        <v>210</v>
      </c>
      <c r="C218" s="8">
        <f t="shared" si="51"/>
        <v>0</v>
      </c>
      <c r="D218" s="8" t="e">
        <f t="shared" si="42"/>
        <v>#DIV/0!</v>
      </c>
      <c r="E218" s="8" t="e">
        <f t="shared" si="43"/>
        <v>#DIV/0!</v>
      </c>
      <c r="F218" s="8" t="e">
        <f t="shared" si="44"/>
        <v>#DIV/0!</v>
      </c>
      <c r="H218" s="8" t="e">
        <f t="shared" si="45"/>
        <v>#DIV/0!</v>
      </c>
      <c r="I218" s="8" t="e">
        <f t="shared" si="46"/>
        <v>#DIV/0!</v>
      </c>
      <c r="K218" s="8" t="e">
        <f t="shared" si="47"/>
        <v>#DIV/0!</v>
      </c>
      <c r="L218" s="8" t="e">
        <f t="shared" si="48"/>
        <v>#DIV/0!</v>
      </c>
      <c r="N218" s="8" t="e">
        <f t="shared" si="49"/>
        <v>#DIV/0!</v>
      </c>
      <c r="O218" s="8" t="e">
        <f t="shared" si="50"/>
        <v>#DIV/0!</v>
      </c>
    </row>
    <row r="219" spans="2:15" hidden="1" x14ac:dyDescent="0.25">
      <c r="B219" s="8" t="s">
        <v>211</v>
      </c>
      <c r="C219" s="8">
        <f t="shared" si="51"/>
        <v>0</v>
      </c>
      <c r="D219" s="8" t="e">
        <f t="shared" si="42"/>
        <v>#DIV/0!</v>
      </c>
      <c r="E219" s="8" t="e">
        <f t="shared" si="43"/>
        <v>#DIV/0!</v>
      </c>
      <c r="F219" s="8" t="e">
        <f t="shared" si="44"/>
        <v>#DIV/0!</v>
      </c>
      <c r="H219" s="8" t="e">
        <f t="shared" si="45"/>
        <v>#DIV/0!</v>
      </c>
      <c r="I219" s="8" t="e">
        <f t="shared" si="46"/>
        <v>#DIV/0!</v>
      </c>
      <c r="K219" s="8" t="e">
        <f t="shared" si="47"/>
        <v>#DIV/0!</v>
      </c>
      <c r="L219" s="8" t="e">
        <f t="shared" si="48"/>
        <v>#DIV/0!</v>
      </c>
      <c r="N219" s="8" t="e">
        <f t="shared" si="49"/>
        <v>#DIV/0!</v>
      </c>
      <c r="O219" s="8" t="e">
        <f t="shared" si="50"/>
        <v>#DIV/0!</v>
      </c>
    </row>
    <row r="220" spans="2:15" hidden="1" x14ac:dyDescent="0.25">
      <c r="B220" s="8" t="s">
        <v>212</v>
      </c>
      <c r="C220" s="8">
        <f t="shared" si="51"/>
        <v>0</v>
      </c>
      <c r="D220" s="8" t="e">
        <f t="shared" si="42"/>
        <v>#DIV/0!</v>
      </c>
      <c r="E220" s="8" t="e">
        <f t="shared" si="43"/>
        <v>#DIV/0!</v>
      </c>
      <c r="F220" s="8" t="e">
        <f t="shared" si="44"/>
        <v>#DIV/0!</v>
      </c>
      <c r="H220" s="8" t="e">
        <f t="shared" si="45"/>
        <v>#DIV/0!</v>
      </c>
      <c r="I220" s="8" t="e">
        <f t="shared" si="46"/>
        <v>#DIV/0!</v>
      </c>
      <c r="K220" s="8" t="e">
        <f t="shared" si="47"/>
        <v>#DIV/0!</v>
      </c>
      <c r="L220" s="8" t="e">
        <f t="shared" si="48"/>
        <v>#DIV/0!</v>
      </c>
      <c r="N220" s="8" t="e">
        <f t="shared" si="49"/>
        <v>#DIV/0!</v>
      </c>
      <c r="O220" s="8" t="e">
        <f t="shared" si="50"/>
        <v>#DIV/0!</v>
      </c>
    </row>
    <row r="221" spans="2:15" hidden="1" x14ac:dyDescent="0.25">
      <c r="B221" s="8" t="s">
        <v>213</v>
      </c>
      <c r="C221" s="8">
        <f t="shared" si="51"/>
        <v>0</v>
      </c>
      <c r="D221" s="8" t="e">
        <f t="shared" si="42"/>
        <v>#DIV/0!</v>
      </c>
      <c r="E221" s="8" t="e">
        <f t="shared" si="43"/>
        <v>#DIV/0!</v>
      </c>
      <c r="F221" s="8" t="e">
        <f t="shared" si="44"/>
        <v>#DIV/0!</v>
      </c>
      <c r="H221" s="8" t="e">
        <f t="shared" si="45"/>
        <v>#DIV/0!</v>
      </c>
      <c r="I221" s="8" t="e">
        <f t="shared" si="46"/>
        <v>#DIV/0!</v>
      </c>
      <c r="K221" s="8" t="e">
        <f t="shared" si="47"/>
        <v>#DIV/0!</v>
      </c>
      <c r="L221" s="8" t="e">
        <f t="shared" si="48"/>
        <v>#DIV/0!</v>
      </c>
      <c r="N221" s="8" t="e">
        <f t="shared" si="49"/>
        <v>#DIV/0!</v>
      </c>
      <c r="O221" s="8" t="e">
        <f t="shared" si="50"/>
        <v>#DIV/0!</v>
      </c>
    </row>
    <row r="222" spans="2:15" hidden="1" x14ac:dyDescent="0.25">
      <c r="B222" s="8" t="s">
        <v>214</v>
      </c>
      <c r="C222" s="8">
        <f t="shared" si="51"/>
        <v>0</v>
      </c>
      <c r="D222" s="8" t="e">
        <f t="shared" si="42"/>
        <v>#DIV/0!</v>
      </c>
      <c r="E222" s="8" t="e">
        <f t="shared" si="43"/>
        <v>#DIV/0!</v>
      </c>
      <c r="F222" s="8" t="e">
        <f t="shared" si="44"/>
        <v>#DIV/0!</v>
      </c>
      <c r="H222" s="8" t="e">
        <f t="shared" si="45"/>
        <v>#DIV/0!</v>
      </c>
      <c r="I222" s="8" t="e">
        <f t="shared" si="46"/>
        <v>#DIV/0!</v>
      </c>
      <c r="K222" s="8" t="e">
        <f t="shared" si="47"/>
        <v>#DIV/0!</v>
      </c>
      <c r="L222" s="8" t="e">
        <f t="shared" si="48"/>
        <v>#DIV/0!</v>
      </c>
      <c r="N222" s="8" t="e">
        <f t="shared" si="49"/>
        <v>#DIV/0!</v>
      </c>
      <c r="O222" s="8" t="e">
        <f t="shared" si="50"/>
        <v>#DIV/0!</v>
      </c>
    </row>
    <row r="223" spans="2:15" hidden="1" x14ac:dyDescent="0.25">
      <c r="B223" s="8" t="s">
        <v>215</v>
      </c>
      <c r="C223" s="8">
        <f t="shared" si="51"/>
        <v>0</v>
      </c>
      <c r="D223" s="8" t="e">
        <f t="shared" si="42"/>
        <v>#DIV/0!</v>
      </c>
      <c r="E223" s="8" t="e">
        <f t="shared" si="43"/>
        <v>#DIV/0!</v>
      </c>
      <c r="F223" s="8" t="e">
        <f t="shared" si="44"/>
        <v>#DIV/0!</v>
      </c>
      <c r="H223" s="8" t="e">
        <f t="shared" si="45"/>
        <v>#DIV/0!</v>
      </c>
      <c r="I223" s="8" t="e">
        <f t="shared" si="46"/>
        <v>#DIV/0!</v>
      </c>
      <c r="K223" s="8" t="e">
        <f t="shared" si="47"/>
        <v>#DIV/0!</v>
      </c>
      <c r="L223" s="8" t="e">
        <f t="shared" si="48"/>
        <v>#DIV/0!</v>
      </c>
      <c r="N223" s="8" t="e">
        <f t="shared" si="49"/>
        <v>#DIV/0!</v>
      </c>
      <c r="O223" s="8" t="e">
        <f t="shared" si="50"/>
        <v>#DIV/0!</v>
      </c>
    </row>
    <row r="224" spans="2:15" hidden="1" x14ac:dyDescent="0.25">
      <c r="B224" s="8" t="s">
        <v>216</v>
      </c>
      <c r="C224" s="8">
        <f t="shared" si="51"/>
        <v>0</v>
      </c>
      <c r="D224" s="8" t="e">
        <f t="shared" si="42"/>
        <v>#DIV/0!</v>
      </c>
      <c r="E224" s="8" t="e">
        <f t="shared" si="43"/>
        <v>#DIV/0!</v>
      </c>
      <c r="F224" s="8" t="e">
        <f t="shared" si="44"/>
        <v>#DIV/0!</v>
      </c>
      <c r="H224" s="8" t="e">
        <f t="shared" si="45"/>
        <v>#DIV/0!</v>
      </c>
      <c r="I224" s="8" t="e">
        <f t="shared" si="46"/>
        <v>#DIV/0!</v>
      </c>
      <c r="K224" s="8" t="e">
        <f t="shared" si="47"/>
        <v>#DIV/0!</v>
      </c>
      <c r="L224" s="8" t="e">
        <f t="shared" si="48"/>
        <v>#DIV/0!</v>
      </c>
      <c r="N224" s="8" t="e">
        <f t="shared" si="49"/>
        <v>#DIV/0!</v>
      </c>
      <c r="O224" s="8" t="e">
        <f t="shared" si="50"/>
        <v>#DIV/0!</v>
      </c>
    </row>
    <row r="225" spans="2:15" hidden="1" x14ac:dyDescent="0.25">
      <c r="B225" s="8" t="s">
        <v>217</v>
      </c>
      <c r="C225" s="8">
        <f t="shared" si="51"/>
        <v>0</v>
      </c>
      <c r="D225" s="8" t="e">
        <f t="shared" si="42"/>
        <v>#DIV/0!</v>
      </c>
      <c r="E225" s="8" t="e">
        <f t="shared" si="43"/>
        <v>#DIV/0!</v>
      </c>
      <c r="F225" s="8" t="e">
        <f t="shared" si="44"/>
        <v>#DIV/0!</v>
      </c>
      <c r="H225" s="8" t="e">
        <f t="shared" si="45"/>
        <v>#DIV/0!</v>
      </c>
      <c r="I225" s="8" t="e">
        <f t="shared" si="46"/>
        <v>#DIV/0!</v>
      </c>
      <c r="K225" s="8" t="e">
        <f t="shared" si="47"/>
        <v>#DIV/0!</v>
      </c>
      <c r="L225" s="8" t="e">
        <f t="shared" si="48"/>
        <v>#DIV/0!</v>
      </c>
      <c r="N225" s="8" t="e">
        <f t="shared" si="49"/>
        <v>#DIV/0!</v>
      </c>
      <c r="O225" s="8" t="e">
        <f t="shared" si="50"/>
        <v>#DIV/0!</v>
      </c>
    </row>
    <row r="226" spans="2:15" hidden="1" x14ac:dyDescent="0.25">
      <c r="B226" s="8" t="s">
        <v>218</v>
      </c>
      <c r="C226" s="8">
        <f t="shared" si="51"/>
        <v>0</v>
      </c>
      <c r="D226" s="8" t="e">
        <f t="shared" si="42"/>
        <v>#DIV/0!</v>
      </c>
      <c r="E226" s="8" t="e">
        <f t="shared" si="43"/>
        <v>#DIV/0!</v>
      </c>
      <c r="F226" s="8" t="e">
        <f t="shared" si="44"/>
        <v>#DIV/0!</v>
      </c>
      <c r="H226" s="8" t="e">
        <f t="shared" si="45"/>
        <v>#DIV/0!</v>
      </c>
      <c r="I226" s="8" t="e">
        <f t="shared" si="46"/>
        <v>#DIV/0!</v>
      </c>
      <c r="K226" s="8" t="e">
        <f t="shared" si="47"/>
        <v>#DIV/0!</v>
      </c>
      <c r="L226" s="8" t="e">
        <f t="shared" si="48"/>
        <v>#DIV/0!</v>
      </c>
      <c r="N226" s="8" t="e">
        <f t="shared" si="49"/>
        <v>#DIV/0!</v>
      </c>
      <c r="O226" s="8" t="e">
        <f t="shared" si="50"/>
        <v>#DIV/0!</v>
      </c>
    </row>
    <row r="227" spans="2:15" hidden="1" x14ac:dyDescent="0.25">
      <c r="B227" s="8" t="s">
        <v>219</v>
      </c>
      <c r="C227" s="8">
        <f t="shared" si="51"/>
        <v>0</v>
      </c>
      <c r="D227" s="8" t="e">
        <f t="shared" si="42"/>
        <v>#DIV/0!</v>
      </c>
      <c r="E227" s="8" t="e">
        <f t="shared" si="43"/>
        <v>#DIV/0!</v>
      </c>
      <c r="F227" s="8" t="e">
        <f t="shared" si="44"/>
        <v>#DIV/0!</v>
      </c>
      <c r="H227" s="8" t="e">
        <f t="shared" si="45"/>
        <v>#DIV/0!</v>
      </c>
      <c r="I227" s="8" t="e">
        <f t="shared" si="46"/>
        <v>#DIV/0!</v>
      </c>
      <c r="K227" s="8" t="e">
        <f t="shared" si="47"/>
        <v>#DIV/0!</v>
      </c>
      <c r="L227" s="8" t="e">
        <f t="shared" si="48"/>
        <v>#DIV/0!</v>
      </c>
      <c r="N227" s="8" t="e">
        <f t="shared" si="49"/>
        <v>#DIV/0!</v>
      </c>
      <c r="O227" s="8" t="e">
        <f t="shared" si="50"/>
        <v>#DIV/0!</v>
      </c>
    </row>
    <row r="228" spans="2:15" hidden="1" x14ac:dyDescent="0.25">
      <c r="B228" s="8" t="s">
        <v>220</v>
      </c>
      <c r="C228" s="8">
        <f t="shared" si="51"/>
        <v>0</v>
      </c>
      <c r="D228" s="8" t="e">
        <f t="shared" si="42"/>
        <v>#DIV/0!</v>
      </c>
      <c r="E228" s="8" t="e">
        <f t="shared" si="43"/>
        <v>#DIV/0!</v>
      </c>
      <c r="F228" s="8" t="e">
        <f t="shared" si="44"/>
        <v>#DIV/0!</v>
      </c>
      <c r="H228" s="8" t="e">
        <f t="shared" si="45"/>
        <v>#DIV/0!</v>
      </c>
      <c r="I228" s="8" t="e">
        <f t="shared" si="46"/>
        <v>#DIV/0!</v>
      </c>
      <c r="K228" s="8" t="e">
        <f t="shared" si="47"/>
        <v>#DIV/0!</v>
      </c>
      <c r="L228" s="8" t="e">
        <f t="shared" si="48"/>
        <v>#DIV/0!</v>
      </c>
      <c r="N228" s="8" t="e">
        <f t="shared" si="49"/>
        <v>#DIV/0!</v>
      </c>
      <c r="O228" s="8" t="e">
        <f t="shared" si="50"/>
        <v>#DIV/0!</v>
      </c>
    </row>
    <row r="229" spans="2:15" hidden="1" x14ac:dyDescent="0.25">
      <c r="B229" s="8" t="s">
        <v>221</v>
      </c>
      <c r="C229" s="8">
        <f t="shared" si="51"/>
        <v>0</v>
      </c>
      <c r="D229" s="8" t="e">
        <f t="shared" si="42"/>
        <v>#DIV/0!</v>
      </c>
      <c r="E229" s="8" t="e">
        <f t="shared" si="43"/>
        <v>#DIV/0!</v>
      </c>
      <c r="F229" s="8" t="e">
        <f t="shared" si="44"/>
        <v>#DIV/0!</v>
      </c>
      <c r="H229" s="8" t="e">
        <f t="shared" si="45"/>
        <v>#DIV/0!</v>
      </c>
      <c r="I229" s="8" t="e">
        <f t="shared" si="46"/>
        <v>#DIV/0!</v>
      </c>
      <c r="K229" s="8" t="e">
        <f t="shared" si="47"/>
        <v>#DIV/0!</v>
      </c>
      <c r="L229" s="8" t="e">
        <f t="shared" si="48"/>
        <v>#DIV/0!</v>
      </c>
      <c r="N229" s="8" t="e">
        <f t="shared" si="49"/>
        <v>#DIV/0!</v>
      </c>
      <c r="O229" s="8" t="e">
        <f t="shared" si="50"/>
        <v>#DIV/0!</v>
      </c>
    </row>
    <row r="230" spans="2:15" hidden="1" x14ac:dyDescent="0.25">
      <c r="B230" s="8" t="s">
        <v>222</v>
      </c>
      <c r="C230" s="8">
        <f>O25</f>
        <v>0</v>
      </c>
      <c r="D230" s="8" t="e">
        <f t="shared" si="42"/>
        <v>#DIV/0!</v>
      </c>
      <c r="E230" s="8" t="e">
        <f t="shared" si="43"/>
        <v>#DIV/0!</v>
      </c>
      <c r="F230" s="8" t="e">
        <f t="shared" si="44"/>
        <v>#DIV/0!</v>
      </c>
      <c r="H230" s="8" t="e">
        <f t="shared" si="45"/>
        <v>#DIV/0!</v>
      </c>
      <c r="I230" s="8" t="e">
        <f t="shared" si="46"/>
        <v>#DIV/0!</v>
      </c>
      <c r="K230" s="8" t="e">
        <f t="shared" si="47"/>
        <v>#DIV/0!</v>
      </c>
      <c r="L230" s="8" t="e">
        <f t="shared" si="48"/>
        <v>#DIV/0!</v>
      </c>
      <c r="N230" s="8" t="e">
        <f t="shared" si="49"/>
        <v>#DIV/0!</v>
      </c>
      <c r="O230" s="8" t="e">
        <f t="shared" si="50"/>
        <v>#DIV/0!</v>
      </c>
    </row>
    <row r="231" spans="2:15" hidden="1" x14ac:dyDescent="0.25">
      <c r="B231" s="8" t="s">
        <v>223</v>
      </c>
      <c r="C231" s="8">
        <f t="shared" ref="C231:C245" si="52">O26</f>
        <v>0</v>
      </c>
      <c r="D231" s="8" t="e">
        <f t="shared" si="42"/>
        <v>#DIV/0!</v>
      </c>
      <c r="E231" s="8" t="e">
        <f t="shared" si="43"/>
        <v>#DIV/0!</v>
      </c>
      <c r="F231" s="8" t="e">
        <f t="shared" si="44"/>
        <v>#DIV/0!</v>
      </c>
      <c r="H231" s="8" t="e">
        <f t="shared" si="45"/>
        <v>#DIV/0!</v>
      </c>
      <c r="I231" s="8" t="e">
        <f t="shared" si="46"/>
        <v>#DIV/0!</v>
      </c>
      <c r="K231" s="8" t="e">
        <f t="shared" si="47"/>
        <v>#DIV/0!</v>
      </c>
      <c r="L231" s="8" t="e">
        <f t="shared" si="48"/>
        <v>#DIV/0!</v>
      </c>
      <c r="N231" s="8" t="e">
        <f t="shared" si="49"/>
        <v>#DIV/0!</v>
      </c>
      <c r="O231" s="8" t="e">
        <f t="shared" si="50"/>
        <v>#DIV/0!</v>
      </c>
    </row>
    <row r="232" spans="2:15" hidden="1" x14ac:dyDescent="0.25">
      <c r="B232" s="8" t="s">
        <v>224</v>
      </c>
      <c r="C232" s="8">
        <f t="shared" si="52"/>
        <v>0</v>
      </c>
      <c r="D232" s="8" t="e">
        <f t="shared" si="42"/>
        <v>#DIV/0!</v>
      </c>
      <c r="E232" s="8" t="e">
        <f t="shared" si="43"/>
        <v>#DIV/0!</v>
      </c>
      <c r="F232" s="8" t="e">
        <f t="shared" si="44"/>
        <v>#DIV/0!</v>
      </c>
      <c r="H232" s="8" t="e">
        <f t="shared" si="45"/>
        <v>#DIV/0!</v>
      </c>
      <c r="I232" s="8" t="e">
        <f t="shared" si="46"/>
        <v>#DIV/0!</v>
      </c>
      <c r="K232" s="8" t="e">
        <f t="shared" si="47"/>
        <v>#DIV/0!</v>
      </c>
      <c r="L232" s="8" t="e">
        <f t="shared" si="48"/>
        <v>#DIV/0!</v>
      </c>
      <c r="N232" s="8" t="e">
        <f t="shared" si="49"/>
        <v>#DIV/0!</v>
      </c>
      <c r="O232" s="8" t="e">
        <f t="shared" si="50"/>
        <v>#DIV/0!</v>
      </c>
    </row>
    <row r="233" spans="2:15" hidden="1" x14ac:dyDescent="0.25">
      <c r="B233" s="8" t="s">
        <v>225</v>
      </c>
      <c r="C233" s="8">
        <f t="shared" si="52"/>
        <v>0</v>
      </c>
      <c r="D233" s="8" t="e">
        <f t="shared" si="42"/>
        <v>#DIV/0!</v>
      </c>
      <c r="E233" s="8" t="e">
        <f t="shared" si="43"/>
        <v>#DIV/0!</v>
      </c>
      <c r="F233" s="8" t="e">
        <f t="shared" si="44"/>
        <v>#DIV/0!</v>
      </c>
      <c r="H233" s="8" t="e">
        <f t="shared" si="45"/>
        <v>#DIV/0!</v>
      </c>
      <c r="I233" s="8" t="e">
        <f t="shared" si="46"/>
        <v>#DIV/0!</v>
      </c>
      <c r="K233" s="8" t="e">
        <f t="shared" si="47"/>
        <v>#DIV/0!</v>
      </c>
      <c r="L233" s="8" t="e">
        <f t="shared" si="48"/>
        <v>#DIV/0!</v>
      </c>
      <c r="N233" s="8" t="e">
        <f t="shared" si="49"/>
        <v>#DIV/0!</v>
      </c>
      <c r="O233" s="8" t="e">
        <f t="shared" si="50"/>
        <v>#DIV/0!</v>
      </c>
    </row>
    <row r="234" spans="2:15" hidden="1" x14ac:dyDescent="0.25">
      <c r="B234" s="8" t="s">
        <v>226</v>
      </c>
      <c r="C234" s="8">
        <f t="shared" si="52"/>
        <v>0</v>
      </c>
      <c r="D234" s="8" t="e">
        <f t="shared" si="42"/>
        <v>#DIV/0!</v>
      </c>
      <c r="E234" s="8" t="e">
        <f t="shared" si="43"/>
        <v>#DIV/0!</v>
      </c>
      <c r="F234" s="8" t="e">
        <f t="shared" si="44"/>
        <v>#DIV/0!</v>
      </c>
      <c r="H234" s="8" t="e">
        <f t="shared" si="45"/>
        <v>#DIV/0!</v>
      </c>
      <c r="I234" s="8" t="e">
        <f t="shared" si="46"/>
        <v>#DIV/0!</v>
      </c>
      <c r="K234" s="8" t="e">
        <f t="shared" si="47"/>
        <v>#DIV/0!</v>
      </c>
      <c r="L234" s="8" t="e">
        <f t="shared" si="48"/>
        <v>#DIV/0!</v>
      </c>
      <c r="N234" s="8" t="e">
        <f t="shared" si="49"/>
        <v>#DIV/0!</v>
      </c>
      <c r="O234" s="8" t="e">
        <f t="shared" si="50"/>
        <v>#DIV/0!</v>
      </c>
    </row>
    <row r="235" spans="2:15" hidden="1" x14ac:dyDescent="0.25">
      <c r="B235" s="8" t="s">
        <v>227</v>
      </c>
      <c r="C235" s="8">
        <f t="shared" si="52"/>
        <v>0</v>
      </c>
      <c r="D235" s="8" t="e">
        <f t="shared" si="42"/>
        <v>#DIV/0!</v>
      </c>
      <c r="E235" s="8" t="e">
        <f t="shared" si="43"/>
        <v>#DIV/0!</v>
      </c>
      <c r="F235" s="8" t="e">
        <f t="shared" si="44"/>
        <v>#DIV/0!</v>
      </c>
      <c r="H235" s="8" t="e">
        <f t="shared" si="45"/>
        <v>#DIV/0!</v>
      </c>
      <c r="I235" s="8" t="e">
        <f t="shared" si="46"/>
        <v>#DIV/0!</v>
      </c>
      <c r="K235" s="8" t="e">
        <f t="shared" si="47"/>
        <v>#DIV/0!</v>
      </c>
      <c r="L235" s="8" t="e">
        <f t="shared" si="48"/>
        <v>#DIV/0!</v>
      </c>
      <c r="N235" s="8" t="e">
        <f t="shared" si="49"/>
        <v>#DIV/0!</v>
      </c>
      <c r="O235" s="8" t="e">
        <f t="shared" si="50"/>
        <v>#DIV/0!</v>
      </c>
    </row>
    <row r="236" spans="2:15" hidden="1" x14ac:dyDescent="0.25">
      <c r="B236" s="8" t="s">
        <v>228</v>
      </c>
      <c r="C236" s="8">
        <f t="shared" si="52"/>
        <v>0</v>
      </c>
      <c r="D236" s="8" t="e">
        <f t="shared" si="42"/>
        <v>#DIV/0!</v>
      </c>
      <c r="E236" s="8" t="e">
        <f t="shared" si="43"/>
        <v>#DIV/0!</v>
      </c>
      <c r="F236" s="8" t="e">
        <f t="shared" si="44"/>
        <v>#DIV/0!</v>
      </c>
      <c r="H236" s="8" t="e">
        <f t="shared" si="45"/>
        <v>#DIV/0!</v>
      </c>
      <c r="I236" s="8" t="e">
        <f t="shared" si="46"/>
        <v>#DIV/0!</v>
      </c>
      <c r="K236" s="8" t="e">
        <f t="shared" si="47"/>
        <v>#DIV/0!</v>
      </c>
      <c r="L236" s="8" t="e">
        <f t="shared" si="48"/>
        <v>#DIV/0!</v>
      </c>
      <c r="N236" s="8" t="e">
        <f t="shared" si="49"/>
        <v>#DIV/0!</v>
      </c>
      <c r="O236" s="8" t="e">
        <f t="shared" si="50"/>
        <v>#DIV/0!</v>
      </c>
    </row>
    <row r="237" spans="2:15" hidden="1" x14ac:dyDescent="0.25">
      <c r="B237" s="8" t="s">
        <v>229</v>
      </c>
      <c r="C237" s="8">
        <f t="shared" si="52"/>
        <v>0</v>
      </c>
      <c r="D237" s="8" t="e">
        <f t="shared" si="42"/>
        <v>#DIV/0!</v>
      </c>
      <c r="E237" s="8" t="e">
        <f t="shared" si="43"/>
        <v>#DIV/0!</v>
      </c>
      <c r="F237" s="8" t="e">
        <f t="shared" si="44"/>
        <v>#DIV/0!</v>
      </c>
      <c r="H237" s="8" t="e">
        <f t="shared" si="45"/>
        <v>#DIV/0!</v>
      </c>
      <c r="I237" s="8" t="e">
        <f t="shared" si="46"/>
        <v>#DIV/0!</v>
      </c>
      <c r="K237" s="8" t="e">
        <f t="shared" si="47"/>
        <v>#DIV/0!</v>
      </c>
      <c r="L237" s="8" t="e">
        <f t="shared" si="48"/>
        <v>#DIV/0!</v>
      </c>
      <c r="N237" s="8" t="e">
        <f t="shared" si="49"/>
        <v>#DIV/0!</v>
      </c>
      <c r="O237" s="8" t="e">
        <f t="shared" si="50"/>
        <v>#DIV/0!</v>
      </c>
    </row>
    <row r="238" spans="2:15" hidden="1" x14ac:dyDescent="0.25">
      <c r="B238" s="8" t="s">
        <v>230</v>
      </c>
      <c r="C238" s="8">
        <f t="shared" si="52"/>
        <v>0</v>
      </c>
      <c r="D238" s="8" t="e">
        <f t="shared" si="42"/>
        <v>#DIV/0!</v>
      </c>
      <c r="E238" s="8" t="e">
        <f t="shared" si="43"/>
        <v>#DIV/0!</v>
      </c>
      <c r="F238" s="8" t="e">
        <f t="shared" si="44"/>
        <v>#DIV/0!</v>
      </c>
      <c r="H238" s="8" t="e">
        <f t="shared" si="45"/>
        <v>#DIV/0!</v>
      </c>
      <c r="I238" s="8" t="e">
        <f t="shared" si="46"/>
        <v>#DIV/0!</v>
      </c>
      <c r="K238" s="8" t="e">
        <f t="shared" si="47"/>
        <v>#DIV/0!</v>
      </c>
      <c r="L238" s="8" t="e">
        <f t="shared" si="48"/>
        <v>#DIV/0!</v>
      </c>
      <c r="N238" s="8" t="e">
        <f t="shared" si="49"/>
        <v>#DIV/0!</v>
      </c>
      <c r="O238" s="8" t="e">
        <f t="shared" si="50"/>
        <v>#DIV/0!</v>
      </c>
    </row>
    <row r="239" spans="2:15" hidden="1" x14ac:dyDescent="0.25">
      <c r="B239" s="8" t="s">
        <v>231</v>
      </c>
      <c r="C239" s="8">
        <f t="shared" si="52"/>
        <v>0</v>
      </c>
      <c r="D239" s="8" t="e">
        <f t="shared" si="42"/>
        <v>#DIV/0!</v>
      </c>
      <c r="E239" s="8" t="e">
        <f t="shared" si="43"/>
        <v>#DIV/0!</v>
      </c>
      <c r="F239" s="8" t="e">
        <f t="shared" si="44"/>
        <v>#DIV/0!</v>
      </c>
      <c r="H239" s="8" t="e">
        <f t="shared" si="45"/>
        <v>#DIV/0!</v>
      </c>
      <c r="I239" s="8" t="e">
        <f t="shared" si="46"/>
        <v>#DIV/0!</v>
      </c>
      <c r="K239" s="8" t="e">
        <f t="shared" si="47"/>
        <v>#DIV/0!</v>
      </c>
      <c r="L239" s="8" t="e">
        <f t="shared" si="48"/>
        <v>#DIV/0!</v>
      </c>
      <c r="N239" s="8" t="e">
        <f t="shared" si="49"/>
        <v>#DIV/0!</v>
      </c>
      <c r="O239" s="8" t="e">
        <f t="shared" si="50"/>
        <v>#DIV/0!</v>
      </c>
    </row>
    <row r="240" spans="2:15" hidden="1" x14ac:dyDescent="0.25">
      <c r="B240" s="8" t="s">
        <v>232</v>
      </c>
      <c r="C240" s="8">
        <f t="shared" si="52"/>
        <v>0</v>
      </c>
      <c r="D240" s="8" t="e">
        <f t="shared" si="42"/>
        <v>#DIV/0!</v>
      </c>
      <c r="E240" s="8" t="e">
        <f t="shared" si="43"/>
        <v>#DIV/0!</v>
      </c>
      <c r="F240" s="8" t="e">
        <f t="shared" si="44"/>
        <v>#DIV/0!</v>
      </c>
      <c r="H240" s="8" t="e">
        <f t="shared" si="45"/>
        <v>#DIV/0!</v>
      </c>
      <c r="I240" s="8" t="e">
        <f t="shared" si="46"/>
        <v>#DIV/0!</v>
      </c>
      <c r="K240" s="8" t="e">
        <f t="shared" si="47"/>
        <v>#DIV/0!</v>
      </c>
      <c r="L240" s="8" t="e">
        <f t="shared" si="48"/>
        <v>#DIV/0!</v>
      </c>
      <c r="N240" s="8" t="e">
        <f t="shared" si="49"/>
        <v>#DIV/0!</v>
      </c>
      <c r="O240" s="8" t="e">
        <f t="shared" si="50"/>
        <v>#DIV/0!</v>
      </c>
    </row>
    <row r="241" spans="2:15" hidden="1" x14ac:dyDescent="0.25">
      <c r="B241" s="8" t="s">
        <v>233</v>
      </c>
      <c r="C241" s="8">
        <f t="shared" si="52"/>
        <v>0</v>
      </c>
      <c r="D241" s="8" t="e">
        <f t="shared" si="42"/>
        <v>#DIV/0!</v>
      </c>
      <c r="E241" s="8" t="e">
        <f t="shared" si="43"/>
        <v>#DIV/0!</v>
      </c>
      <c r="F241" s="8" t="e">
        <f t="shared" si="44"/>
        <v>#DIV/0!</v>
      </c>
      <c r="H241" s="8" t="e">
        <f t="shared" si="45"/>
        <v>#DIV/0!</v>
      </c>
      <c r="I241" s="8" t="e">
        <f t="shared" si="46"/>
        <v>#DIV/0!</v>
      </c>
      <c r="K241" s="8" t="e">
        <f t="shared" si="47"/>
        <v>#DIV/0!</v>
      </c>
      <c r="L241" s="8" t="e">
        <f t="shared" si="48"/>
        <v>#DIV/0!</v>
      </c>
      <c r="N241" s="8" t="e">
        <f t="shared" si="49"/>
        <v>#DIV/0!</v>
      </c>
      <c r="O241" s="8" t="e">
        <f t="shared" si="50"/>
        <v>#DIV/0!</v>
      </c>
    </row>
    <row r="242" spans="2:15" hidden="1" x14ac:dyDescent="0.25">
      <c r="B242" s="8" t="s">
        <v>234</v>
      </c>
      <c r="C242" s="8">
        <f t="shared" si="52"/>
        <v>0</v>
      </c>
      <c r="D242" s="8" t="e">
        <f t="shared" si="42"/>
        <v>#DIV/0!</v>
      </c>
      <c r="E242" s="8" t="e">
        <f t="shared" si="43"/>
        <v>#DIV/0!</v>
      </c>
      <c r="F242" s="8" t="e">
        <f t="shared" si="44"/>
        <v>#DIV/0!</v>
      </c>
      <c r="H242" s="8" t="e">
        <f t="shared" si="45"/>
        <v>#DIV/0!</v>
      </c>
      <c r="I242" s="8" t="e">
        <f t="shared" si="46"/>
        <v>#DIV/0!</v>
      </c>
      <c r="K242" s="8" t="e">
        <f t="shared" si="47"/>
        <v>#DIV/0!</v>
      </c>
      <c r="L242" s="8" t="e">
        <f t="shared" si="48"/>
        <v>#DIV/0!</v>
      </c>
      <c r="N242" s="8" t="e">
        <f t="shared" si="49"/>
        <v>#DIV/0!</v>
      </c>
      <c r="O242" s="8" t="e">
        <f t="shared" si="50"/>
        <v>#DIV/0!</v>
      </c>
    </row>
    <row r="243" spans="2:15" hidden="1" x14ac:dyDescent="0.25">
      <c r="B243" s="8" t="s">
        <v>235</v>
      </c>
      <c r="C243" s="8">
        <f t="shared" si="52"/>
        <v>0</v>
      </c>
      <c r="D243" s="8" t="e">
        <f t="shared" si="42"/>
        <v>#DIV/0!</v>
      </c>
      <c r="E243" s="8" t="e">
        <f t="shared" si="43"/>
        <v>#DIV/0!</v>
      </c>
      <c r="F243" s="8" t="e">
        <f t="shared" si="44"/>
        <v>#DIV/0!</v>
      </c>
      <c r="H243" s="8" t="e">
        <f t="shared" si="45"/>
        <v>#DIV/0!</v>
      </c>
      <c r="I243" s="8" t="e">
        <f t="shared" si="46"/>
        <v>#DIV/0!</v>
      </c>
      <c r="K243" s="8" t="e">
        <f t="shared" si="47"/>
        <v>#DIV/0!</v>
      </c>
      <c r="L243" s="8" t="e">
        <f t="shared" si="48"/>
        <v>#DIV/0!</v>
      </c>
      <c r="N243" s="8" t="e">
        <f t="shared" si="49"/>
        <v>#DIV/0!</v>
      </c>
      <c r="O243" s="8" t="e">
        <f t="shared" si="50"/>
        <v>#DIV/0!</v>
      </c>
    </row>
    <row r="244" spans="2:15" hidden="1" x14ac:dyDescent="0.25">
      <c r="B244" s="8" t="s">
        <v>236</v>
      </c>
      <c r="C244" s="8">
        <f t="shared" si="52"/>
        <v>0</v>
      </c>
      <c r="D244" s="8" t="e">
        <f t="shared" si="42"/>
        <v>#DIV/0!</v>
      </c>
      <c r="E244" s="8" t="e">
        <f t="shared" si="43"/>
        <v>#DIV/0!</v>
      </c>
      <c r="F244" s="8" t="e">
        <f t="shared" si="44"/>
        <v>#DIV/0!</v>
      </c>
      <c r="H244" s="8" t="e">
        <f t="shared" si="45"/>
        <v>#DIV/0!</v>
      </c>
      <c r="I244" s="8" t="e">
        <f t="shared" si="46"/>
        <v>#DIV/0!</v>
      </c>
      <c r="K244" s="8" t="e">
        <f t="shared" si="47"/>
        <v>#DIV/0!</v>
      </c>
      <c r="L244" s="8" t="e">
        <f t="shared" si="48"/>
        <v>#DIV/0!</v>
      </c>
      <c r="N244" s="8" t="e">
        <f t="shared" si="49"/>
        <v>#DIV/0!</v>
      </c>
      <c r="O244" s="8" t="e">
        <f t="shared" si="50"/>
        <v>#DIV/0!</v>
      </c>
    </row>
    <row r="245" spans="2:15" hidden="1" x14ac:dyDescent="0.25">
      <c r="B245" s="8" t="s">
        <v>237</v>
      </c>
      <c r="C245" s="8">
        <f t="shared" si="52"/>
        <v>0</v>
      </c>
      <c r="D245" s="8" t="e">
        <f t="shared" si="42"/>
        <v>#DIV/0!</v>
      </c>
      <c r="E245" s="8" t="e">
        <f t="shared" si="43"/>
        <v>#DIV/0!</v>
      </c>
      <c r="F245" s="8" t="e">
        <f t="shared" si="44"/>
        <v>#DIV/0!</v>
      </c>
      <c r="H245" s="8" t="e">
        <f t="shared" si="45"/>
        <v>#DIV/0!</v>
      </c>
      <c r="I245" s="8" t="e">
        <f t="shared" si="46"/>
        <v>#DIV/0!</v>
      </c>
      <c r="K245" s="8" t="e">
        <f t="shared" si="47"/>
        <v>#DIV/0!</v>
      </c>
      <c r="L245" s="8" t="e">
        <f t="shared" si="48"/>
        <v>#DIV/0!</v>
      </c>
      <c r="N245" s="8" t="e">
        <f t="shared" si="49"/>
        <v>#DIV/0!</v>
      </c>
      <c r="O245" s="8" t="e">
        <f t="shared" si="50"/>
        <v>#DIV/0!</v>
      </c>
    </row>
    <row r="246" spans="2:15" hidden="1" x14ac:dyDescent="0.25">
      <c r="B246" s="8" t="s">
        <v>238</v>
      </c>
      <c r="C246" s="8">
        <f>P25</f>
        <v>0</v>
      </c>
      <c r="D246" s="8" t="e">
        <f t="shared" si="42"/>
        <v>#DIV/0!</v>
      </c>
      <c r="E246" s="8" t="e">
        <f t="shared" si="43"/>
        <v>#DIV/0!</v>
      </c>
      <c r="F246" s="8" t="e">
        <f t="shared" si="44"/>
        <v>#DIV/0!</v>
      </c>
      <c r="H246" s="8" t="e">
        <f t="shared" si="45"/>
        <v>#DIV/0!</v>
      </c>
      <c r="I246" s="8" t="e">
        <f t="shared" si="46"/>
        <v>#DIV/0!</v>
      </c>
      <c r="K246" s="8" t="e">
        <f t="shared" si="47"/>
        <v>#DIV/0!</v>
      </c>
      <c r="L246" s="8" t="e">
        <f t="shared" si="48"/>
        <v>#DIV/0!</v>
      </c>
      <c r="N246" s="8" t="e">
        <f t="shared" si="49"/>
        <v>#DIV/0!</v>
      </c>
      <c r="O246" s="8" t="e">
        <f t="shared" si="50"/>
        <v>#DIV/0!</v>
      </c>
    </row>
    <row r="247" spans="2:15" hidden="1" x14ac:dyDescent="0.25">
      <c r="B247" s="8" t="s">
        <v>239</v>
      </c>
      <c r="C247" s="8">
        <f t="shared" ref="C247:C261" si="53">P26</f>
        <v>0</v>
      </c>
      <c r="D247" s="8" t="e">
        <f t="shared" si="42"/>
        <v>#DIV/0!</v>
      </c>
      <c r="E247" s="8" t="e">
        <f t="shared" si="43"/>
        <v>#DIV/0!</v>
      </c>
      <c r="F247" s="8" t="e">
        <f t="shared" si="44"/>
        <v>#DIV/0!</v>
      </c>
      <c r="H247" s="8" t="e">
        <f t="shared" si="45"/>
        <v>#DIV/0!</v>
      </c>
      <c r="I247" s="8" t="e">
        <f t="shared" si="46"/>
        <v>#DIV/0!</v>
      </c>
      <c r="K247" s="8" t="e">
        <f t="shared" si="47"/>
        <v>#DIV/0!</v>
      </c>
      <c r="L247" s="8" t="e">
        <f t="shared" si="48"/>
        <v>#DIV/0!</v>
      </c>
      <c r="N247" s="8" t="e">
        <f t="shared" si="49"/>
        <v>#DIV/0!</v>
      </c>
      <c r="O247" s="8" t="e">
        <f t="shared" si="50"/>
        <v>#DIV/0!</v>
      </c>
    </row>
    <row r="248" spans="2:15" hidden="1" x14ac:dyDescent="0.25">
      <c r="B248" s="8" t="s">
        <v>240</v>
      </c>
      <c r="C248" s="8">
        <f t="shared" si="53"/>
        <v>0</v>
      </c>
      <c r="D248" s="8" t="e">
        <f t="shared" si="42"/>
        <v>#DIV/0!</v>
      </c>
      <c r="E248" s="8" t="e">
        <f t="shared" si="43"/>
        <v>#DIV/0!</v>
      </c>
      <c r="F248" s="8" t="e">
        <f t="shared" si="44"/>
        <v>#DIV/0!</v>
      </c>
      <c r="H248" s="8" t="e">
        <f t="shared" si="45"/>
        <v>#DIV/0!</v>
      </c>
      <c r="I248" s="8" t="e">
        <f t="shared" si="46"/>
        <v>#DIV/0!</v>
      </c>
      <c r="K248" s="8" t="e">
        <f t="shared" si="47"/>
        <v>#DIV/0!</v>
      </c>
      <c r="L248" s="8" t="e">
        <f t="shared" si="48"/>
        <v>#DIV/0!</v>
      </c>
      <c r="N248" s="8" t="e">
        <f t="shared" si="49"/>
        <v>#DIV/0!</v>
      </c>
      <c r="O248" s="8" t="e">
        <f t="shared" si="50"/>
        <v>#DIV/0!</v>
      </c>
    </row>
    <row r="249" spans="2:15" hidden="1" x14ac:dyDescent="0.25">
      <c r="B249" s="8" t="s">
        <v>241</v>
      </c>
      <c r="C249" s="8">
        <f t="shared" si="53"/>
        <v>0</v>
      </c>
      <c r="D249" s="8" t="e">
        <f t="shared" si="42"/>
        <v>#DIV/0!</v>
      </c>
      <c r="E249" s="8" t="e">
        <f t="shared" si="43"/>
        <v>#DIV/0!</v>
      </c>
      <c r="F249" s="8" t="e">
        <f t="shared" si="44"/>
        <v>#DIV/0!</v>
      </c>
      <c r="H249" s="8" t="e">
        <f t="shared" si="45"/>
        <v>#DIV/0!</v>
      </c>
      <c r="I249" s="8" t="e">
        <f t="shared" si="46"/>
        <v>#DIV/0!</v>
      </c>
      <c r="K249" s="8" t="e">
        <f t="shared" si="47"/>
        <v>#DIV/0!</v>
      </c>
      <c r="L249" s="8" t="e">
        <f t="shared" si="48"/>
        <v>#DIV/0!</v>
      </c>
      <c r="N249" s="8" t="e">
        <f t="shared" si="49"/>
        <v>#DIV/0!</v>
      </c>
      <c r="O249" s="8" t="e">
        <f t="shared" si="50"/>
        <v>#DIV/0!</v>
      </c>
    </row>
    <row r="250" spans="2:15" hidden="1" x14ac:dyDescent="0.25">
      <c r="B250" s="8" t="s">
        <v>242</v>
      </c>
      <c r="C250" s="8">
        <f t="shared" si="53"/>
        <v>0</v>
      </c>
      <c r="D250" s="8" t="e">
        <f t="shared" si="42"/>
        <v>#DIV/0!</v>
      </c>
      <c r="E250" s="8" t="e">
        <f t="shared" si="43"/>
        <v>#DIV/0!</v>
      </c>
      <c r="F250" s="8" t="e">
        <f t="shared" si="44"/>
        <v>#DIV/0!</v>
      </c>
      <c r="H250" s="8" t="e">
        <f t="shared" si="45"/>
        <v>#DIV/0!</v>
      </c>
      <c r="I250" s="8" t="e">
        <f t="shared" si="46"/>
        <v>#DIV/0!</v>
      </c>
      <c r="K250" s="8" t="e">
        <f t="shared" si="47"/>
        <v>#DIV/0!</v>
      </c>
      <c r="L250" s="8" t="e">
        <f t="shared" si="48"/>
        <v>#DIV/0!</v>
      </c>
      <c r="N250" s="8" t="e">
        <f t="shared" si="49"/>
        <v>#DIV/0!</v>
      </c>
      <c r="O250" s="8" t="e">
        <f t="shared" si="50"/>
        <v>#DIV/0!</v>
      </c>
    </row>
    <row r="251" spans="2:15" hidden="1" x14ac:dyDescent="0.25">
      <c r="B251" s="8" t="s">
        <v>243</v>
      </c>
      <c r="C251" s="8">
        <f t="shared" si="53"/>
        <v>0</v>
      </c>
      <c r="D251" s="8" t="e">
        <f t="shared" si="42"/>
        <v>#DIV/0!</v>
      </c>
      <c r="E251" s="8" t="e">
        <f t="shared" si="43"/>
        <v>#DIV/0!</v>
      </c>
      <c r="F251" s="8" t="e">
        <f t="shared" si="44"/>
        <v>#DIV/0!</v>
      </c>
      <c r="H251" s="8" t="e">
        <f t="shared" si="45"/>
        <v>#DIV/0!</v>
      </c>
      <c r="I251" s="8" t="e">
        <f t="shared" si="46"/>
        <v>#DIV/0!</v>
      </c>
      <c r="K251" s="8" t="e">
        <f t="shared" si="47"/>
        <v>#DIV/0!</v>
      </c>
      <c r="L251" s="8" t="e">
        <f t="shared" si="48"/>
        <v>#DIV/0!</v>
      </c>
      <c r="N251" s="8" t="e">
        <f t="shared" si="49"/>
        <v>#DIV/0!</v>
      </c>
      <c r="O251" s="8" t="e">
        <f t="shared" si="50"/>
        <v>#DIV/0!</v>
      </c>
    </row>
    <row r="252" spans="2:15" hidden="1" x14ac:dyDescent="0.25">
      <c r="B252" s="8" t="s">
        <v>244</v>
      </c>
      <c r="C252" s="8">
        <f t="shared" si="53"/>
        <v>0</v>
      </c>
      <c r="D252" s="8" t="e">
        <f t="shared" si="42"/>
        <v>#DIV/0!</v>
      </c>
      <c r="E252" s="8" t="e">
        <f t="shared" si="43"/>
        <v>#DIV/0!</v>
      </c>
      <c r="F252" s="8" t="e">
        <f t="shared" si="44"/>
        <v>#DIV/0!</v>
      </c>
      <c r="H252" s="8" t="e">
        <f t="shared" si="45"/>
        <v>#DIV/0!</v>
      </c>
      <c r="I252" s="8" t="e">
        <f t="shared" si="46"/>
        <v>#DIV/0!</v>
      </c>
      <c r="K252" s="8" t="e">
        <f t="shared" si="47"/>
        <v>#DIV/0!</v>
      </c>
      <c r="L252" s="8" t="e">
        <f t="shared" si="48"/>
        <v>#DIV/0!</v>
      </c>
      <c r="N252" s="8" t="e">
        <f t="shared" si="49"/>
        <v>#DIV/0!</v>
      </c>
      <c r="O252" s="8" t="e">
        <f t="shared" si="50"/>
        <v>#DIV/0!</v>
      </c>
    </row>
    <row r="253" spans="2:15" hidden="1" x14ac:dyDescent="0.25">
      <c r="B253" s="8" t="s">
        <v>245</v>
      </c>
      <c r="C253" s="8">
        <f t="shared" si="53"/>
        <v>0</v>
      </c>
      <c r="D253" s="8" t="e">
        <f t="shared" si="42"/>
        <v>#DIV/0!</v>
      </c>
      <c r="E253" s="8" t="e">
        <f t="shared" si="43"/>
        <v>#DIV/0!</v>
      </c>
      <c r="F253" s="8" t="e">
        <f t="shared" si="44"/>
        <v>#DIV/0!</v>
      </c>
      <c r="H253" s="8" t="e">
        <f t="shared" si="45"/>
        <v>#DIV/0!</v>
      </c>
      <c r="I253" s="8" t="e">
        <f t="shared" si="46"/>
        <v>#DIV/0!</v>
      </c>
      <c r="K253" s="8" t="e">
        <f t="shared" si="47"/>
        <v>#DIV/0!</v>
      </c>
      <c r="L253" s="8" t="e">
        <f t="shared" si="48"/>
        <v>#DIV/0!</v>
      </c>
      <c r="N253" s="8" t="e">
        <f t="shared" si="49"/>
        <v>#DIV/0!</v>
      </c>
      <c r="O253" s="8" t="e">
        <f t="shared" si="50"/>
        <v>#DIV/0!</v>
      </c>
    </row>
    <row r="254" spans="2:15" hidden="1" x14ac:dyDescent="0.25">
      <c r="B254" s="8" t="s">
        <v>246</v>
      </c>
      <c r="C254" s="8">
        <f t="shared" si="53"/>
        <v>0</v>
      </c>
      <c r="D254" s="8" t="e">
        <f t="shared" si="42"/>
        <v>#DIV/0!</v>
      </c>
      <c r="E254" s="8" t="e">
        <f t="shared" si="43"/>
        <v>#DIV/0!</v>
      </c>
      <c r="F254" s="8" t="e">
        <f t="shared" si="44"/>
        <v>#DIV/0!</v>
      </c>
      <c r="H254" s="8" t="e">
        <f t="shared" si="45"/>
        <v>#DIV/0!</v>
      </c>
      <c r="I254" s="8" t="e">
        <f t="shared" si="46"/>
        <v>#DIV/0!</v>
      </c>
      <c r="K254" s="8" t="e">
        <f t="shared" si="47"/>
        <v>#DIV/0!</v>
      </c>
      <c r="L254" s="8" t="e">
        <f t="shared" si="48"/>
        <v>#DIV/0!</v>
      </c>
      <c r="N254" s="8" t="e">
        <f t="shared" si="49"/>
        <v>#DIV/0!</v>
      </c>
      <c r="O254" s="8" t="e">
        <f t="shared" si="50"/>
        <v>#DIV/0!</v>
      </c>
    </row>
    <row r="255" spans="2:15" hidden="1" x14ac:dyDescent="0.25">
      <c r="B255" s="8" t="s">
        <v>247</v>
      </c>
      <c r="C255" s="8">
        <f t="shared" si="53"/>
        <v>0</v>
      </c>
      <c r="D255" s="8" t="e">
        <f t="shared" si="42"/>
        <v>#DIV/0!</v>
      </c>
      <c r="E255" s="8" t="e">
        <f t="shared" si="43"/>
        <v>#DIV/0!</v>
      </c>
      <c r="F255" s="8" t="e">
        <f t="shared" si="44"/>
        <v>#DIV/0!</v>
      </c>
      <c r="H255" s="8" t="e">
        <f t="shared" si="45"/>
        <v>#DIV/0!</v>
      </c>
      <c r="I255" s="8" t="e">
        <f t="shared" si="46"/>
        <v>#DIV/0!</v>
      </c>
      <c r="K255" s="8" t="e">
        <f t="shared" si="47"/>
        <v>#DIV/0!</v>
      </c>
      <c r="L255" s="8" t="e">
        <f t="shared" si="48"/>
        <v>#DIV/0!</v>
      </c>
      <c r="N255" s="8" t="e">
        <f t="shared" si="49"/>
        <v>#DIV/0!</v>
      </c>
      <c r="O255" s="8" t="e">
        <f t="shared" si="50"/>
        <v>#DIV/0!</v>
      </c>
    </row>
    <row r="256" spans="2:15" hidden="1" x14ac:dyDescent="0.25">
      <c r="B256" s="8" t="s">
        <v>248</v>
      </c>
      <c r="C256" s="8">
        <f t="shared" si="53"/>
        <v>0</v>
      </c>
      <c r="D256" s="8" t="e">
        <f t="shared" si="42"/>
        <v>#DIV/0!</v>
      </c>
      <c r="E256" s="8" t="e">
        <f t="shared" si="43"/>
        <v>#DIV/0!</v>
      </c>
      <c r="F256" s="8" t="e">
        <f t="shared" si="44"/>
        <v>#DIV/0!</v>
      </c>
      <c r="H256" s="8" t="e">
        <f t="shared" si="45"/>
        <v>#DIV/0!</v>
      </c>
      <c r="I256" s="8" t="e">
        <f t="shared" si="46"/>
        <v>#DIV/0!</v>
      </c>
      <c r="K256" s="8" t="e">
        <f t="shared" si="47"/>
        <v>#DIV/0!</v>
      </c>
      <c r="L256" s="8" t="e">
        <f t="shared" si="48"/>
        <v>#DIV/0!</v>
      </c>
      <c r="N256" s="8" t="e">
        <f t="shared" si="49"/>
        <v>#DIV/0!</v>
      </c>
      <c r="O256" s="8" t="e">
        <f t="shared" si="50"/>
        <v>#DIV/0!</v>
      </c>
    </row>
    <row r="257" spans="2:15" hidden="1" x14ac:dyDescent="0.25">
      <c r="B257" s="8" t="s">
        <v>249</v>
      </c>
      <c r="C257" s="8">
        <f t="shared" si="53"/>
        <v>0</v>
      </c>
      <c r="D257" s="8" t="e">
        <f t="shared" si="42"/>
        <v>#DIV/0!</v>
      </c>
      <c r="E257" s="8" t="e">
        <f t="shared" si="43"/>
        <v>#DIV/0!</v>
      </c>
      <c r="F257" s="8" t="e">
        <f t="shared" si="44"/>
        <v>#DIV/0!</v>
      </c>
      <c r="H257" s="8" t="e">
        <f t="shared" si="45"/>
        <v>#DIV/0!</v>
      </c>
      <c r="I257" s="8" t="e">
        <f t="shared" si="46"/>
        <v>#DIV/0!</v>
      </c>
      <c r="K257" s="8" t="e">
        <f t="shared" si="47"/>
        <v>#DIV/0!</v>
      </c>
      <c r="L257" s="8" t="e">
        <f t="shared" si="48"/>
        <v>#DIV/0!</v>
      </c>
      <c r="N257" s="8" t="e">
        <f t="shared" si="49"/>
        <v>#DIV/0!</v>
      </c>
      <c r="O257" s="8" t="e">
        <f t="shared" si="50"/>
        <v>#DIV/0!</v>
      </c>
    </row>
    <row r="258" spans="2:15" hidden="1" x14ac:dyDescent="0.25">
      <c r="B258" s="8" t="s">
        <v>250</v>
      </c>
      <c r="C258" s="8">
        <f t="shared" si="53"/>
        <v>0</v>
      </c>
      <c r="D258" s="8" t="e">
        <f t="shared" si="42"/>
        <v>#DIV/0!</v>
      </c>
      <c r="E258" s="8" t="e">
        <f t="shared" si="43"/>
        <v>#DIV/0!</v>
      </c>
      <c r="F258" s="8" t="e">
        <f t="shared" si="44"/>
        <v>#DIV/0!</v>
      </c>
      <c r="H258" s="8" t="e">
        <f t="shared" si="45"/>
        <v>#DIV/0!</v>
      </c>
      <c r="I258" s="8" t="e">
        <f t="shared" si="46"/>
        <v>#DIV/0!</v>
      </c>
      <c r="K258" s="8" t="e">
        <f t="shared" si="47"/>
        <v>#DIV/0!</v>
      </c>
      <c r="L258" s="8" t="e">
        <f t="shared" si="48"/>
        <v>#DIV/0!</v>
      </c>
      <c r="N258" s="8" t="e">
        <f t="shared" si="49"/>
        <v>#DIV/0!</v>
      </c>
      <c r="O258" s="8" t="e">
        <f t="shared" si="50"/>
        <v>#DIV/0!</v>
      </c>
    </row>
    <row r="259" spans="2:15" hidden="1" x14ac:dyDescent="0.25">
      <c r="B259" s="8" t="s">
        <v>251</v>
      </c>
      <c r="C259" s="8">
        <f t="shared" si="53"/>
        <v>0</v>
      </c>
      <c r="D259" s="8" t="e">
        <f t="shared" si="42"/>
        <v>#DIV/0!</v>
      </c>
      <c r="E259" s="8" t="e">
        <f t="shared" si="43"/>
        <v>#DIV/0!</v>
      </c>
      <c r="F259" s="8" t="e">
        <f t="shared" si="44"/>
        <v>#DIV/0!</v>
      </c>
      <c r="H259" s="8" t="e">
        <f t="shared" si="45"/>
        <v>#DIV/0!</v>
      </c>
      <c r="I259" s="8" t="e">
        <f t="shared" si="46"/>
        <v>#DIV/0!</v>
      </c>
      <c r="K259" s="8" t="e">
        <f t="shared" si="47"/>
        <v>#DIV/0!</v>
      </c>
      <c r="L259" s="8" t="e">
        <f t="shared" si="48"/>
        <v>#DIV/0!</v>
      </c>
      <c r="N259" s="8" t="e">
        <f t="shared" si="49"/>
        <v>#DIV/0!</v>
      </c>
      <c r="O259" s="8" t="e">
        <f t="shared" si="50"/>
        <v>#DIV/0!</v>
      </c>
    </row>
    <row r="260" spans="2:15" hidden="1" x14ac:dyDescent="0.25">
      <c r="B260" s="8" t="s">
        <v>252</v>
      </c>
      <c r="C260" s="8">
        <f t="shared" si="53"/>
        <v>0</v>
      </c>
      <c r="D260" s="8" t="e">
        <f t="shared" si="42"/>
        <v>#DIV/0!</v>
      </c>
      <c r="E260" s="8" t="e">
        <f t="shared" si="43"/>
        <v>#DIV/0!</v>
      </c>
      <c r="F260" s="8" t="e">
        <f t="shared" si="44"/>
        <v>#DIV/0!</v>
      </c>
      <c r="H260" s="8" t="e">
        <f t="shared" si="45"/>
        <v>#DIV/0!</v>
      </c>
      <c r="I260" s="8" t="e">
        <f t="shared" si="46"/>
        <v>#DIV/0!</v>
      </c>
      <c r="K260" s="8" t="e">
        <f t="shared" si="47"/>
        <v>#DIV/0!</v>
      </c>
      <c r="L260" s="8" t="e">
        <f t="shared" si="48"/>
        <v>#DIV/0!</v>
      </c>
      <c r="N260" s="8" t="e">
        <f t="shared" si="49"/>
        <v>#DIV/0!</v>
      </c>
      <c r="O260" s="8" t="e">
        <f t="shared" si="50"/>
        <v>#DIV/0!</v>
      </c>
    </row>
    <row r="261" spans="2:15" hidden="1" x14ac:dyDescent="0.25">
      <c r="B261" s="8" t="s">
        <v>253</v>
      </c>
      <c r="C261" s="8">
        <f t="shared" si="53"/>
        <v>0</v>
      </c>
      <c r="D261" s="8" t="e">
        <f t="shared" si="42"/>
        <v>#DIV/0!</v>
      </c>
      <c r="E261" s="8" t="e">
        <f t="shared" si="43"/>
        <v>#DIV/0!</v>
      </c>
      <c r="F261" s="8" t="e">
        <f t="shared" si="44"/>
        <v>#DIV/0!</v>
      </c>
      <c r="H261" s="8" t="e">
        <f t="shared" si="45"/>
        <v>#DIV/0!</v>
      </c>
      <c r="I261" s="8" t="e">
        <f t="shared" si="46"/>
        <v>#DIV/0!</v>
      </c>
      <c r="K261" s="8" t="e">
        <f t="shared" si="47"/>
        <v>#DIV/0!</v>
      </c>
      <c r="L261" s="8" t="e">
        <f t="shared" si="48"/>
        <v>#DIV/0!</v>
      </c>
      <c r="N261" s="8" t="e">
        <f t="shared" si="49"/>
        <v>#DIV/0!</v>
      </c>
      <c r="O261" s="8" t="e">
        <f t="shared" si="50"/>
        <v>#DIV/0!</v>
      </c>
    </row>
    <row r="262" spans="2:15" hidden="1" x14ac:dyDescent="0.25">
      <c r="B262" s="8" t="s">
        <v>254</v>
      </c>
      <c r="C262" s="8">
        <f>Q25</f>
        <v>0</v>
      </c>
      <c r="D262" s="8" t="e">
        <f t="shared" si="42"/>
        <v>#DIV/0!</v>
      </c>
      <c r="E262" s="8" t="e">
        <f t="shared" si="43"/>
        <v>#DIV/0!</v>
      </c>
      <c r="F262" s="8" t="e">
        <f t="shared" si="44"/>
        <v>#DIV/0!</v>
      </c>
      <c r="H262" s="8" t="e">
        <f t="shared" si="45"/>
        <v>#DIV/0!</v>
      </c>
      <c r="I262" s="8" t="e">
        <f t="shared" si="46"/>
        <v>#DIV/0!</v>
      </c>
      <c r="K262" s="8" t="e">
        <f t="shared" si="47"/>
        <v>#DIV/0!</v>
      </c>
      <c r="L262" s="8" t="e">
        <f t="shared" si="48"/>
        <v>#DIV/0!</v>
      </c>
      <c r="N262" s="8" t="e">
        <f t="shared" si="49"/>
        <v>#DIV/0!</v>
      </c>
      <c r="O262" s="8" t="e">
        <f t="shared" si="50"/>
        <v>#DIV/0!</v>
      </c>
    </row>
    <row r="263" spans="2:15" hidden="1" x14ac:dyDescent="0.25">
      <c r="B263" s="8" t="s">
        <v>255</v>
      </c>
      <c r="C263" s="8">
        <f t="shared" ref="C263:C277" si="54">Q26</f>
        <v>0</v>
      </c>
      <c r="D263" s="8" t="e">
        <f t="shared" si="42"/>
        <v>#DIV/0!</v>
      </c>
      <c r="E263" s="8" t="e">
        <f t="shared" si="43"/>
        <v>#DIV/0!</v>
      </c>
      <c r="F263" s="8" t="e">
        <f t="shared" si="44"/>
        <v>#DIV/0!</v>
      </c>
      <c r="H263" s="8" t="e">
        <f t="shared" si="45"/>
        <v>#DIV/0!</v>
      </c>
      <c r="I263" s="8" t="e">
        <f t="shared" si="46"/>
        <v>#DIV/0!</v>
      </c>
      <c r="K263" s="8" t="e">
        <f t="shared" si="47"/>
        <v>#DIV/0!</v>
      </c>
      <c r="L263" s="8" t="e">
        <f t="shared" si="48"/>
        <v>#DIV/0!</v>
      </c>
      <c r="N263" s="8" t="e">
        <f t="shared" si="49"/>
        <v>#DIV/0!</v>
      </c>
      <c r="O263" s="8" t="e">
        <f t="shared" si="50"/>
        <v>#DIV/0!</v>
      </c>
    </row>
    <row r="264" spans="2:15" hidden="1" x14ac:dyDescent="0.25">
      <c r="B264" s="8" t="s">
        <v>256</v>
      </c>
      <c r="C264" s="8">
        <f t="shared" si="54"/>
        <v>0</v>
      </c>
      <c r="D264" s="8" t="e">
        <f t="shared" si="42"/>
        <v>#DIV/0!</v>
      </c>
      <c r="E264" s="8" t="e">
        <f t="shared" si="43"/>
        <v>#DIV/0!</v>
      </c>
      <c r="F264" s="8" t="e">
        <f t="shared" si="44"/>
        <v>#DIV/0!</v>
      </c>
      <c r="H264" s="8" t="e">
        <f t="shared" si="45"/>
        <v>#DIV/0!</v>
      </c>
      <c r="I264" s="8" t="e">
        <f t="shared" si="46"/>
        <v>#DIV/0!</v>
      </c>
      <c r="K264" s="8" t="e">
        <f t="shared" si="47"/>
        <v>#DIV/0!</v>
      </c>
      <c r="L264" s="8" t="e">
        <f t="shared" si="48"/>
        <v>#DIV/0!</v>
      </c>
      <c r="N264" s="8" t="e">
        <f t="shared" si="49"/>
        <v>#DIV/0!</v>
      </c>
      <c r="O264" s="8" t="e">
        <f t="shared" si="50"/>
        <v>#DIV/0!</v>
      </c>
    </row>
    <row r="265" spans="2:15" hidden="1" x14ac:dyDescent="0.25">
      <c r="B265" s="8" t="s">
        <v>257</v>
      </c>
      <c r="C265" s="8">
        <f t="shared" si="54"/>
        <v>0</v>
      </c>
      <c r="D265" s="8" t="e">
        <f t="shared" si="42"/>
        <v>#DIV/0!</v>
      </c>
      <c r="E265" s="8" t="e">
        <f t="shared" si="43"/>
        <v>#DIV/0!</v>
      </c>
      <c r="F265" s="8" t="e">
        <f t="shared" si="44"/>
        <v>#DIV/0!</v>
      </c>
      <c r="H265" s="8" t="e">
        <f t="shared" si="45"/>
        <v>#DIV/0!</v>
      </c>
      <c r="I265" s="8" t="e">
        <f t="shared" si="46"/>
        <v>#DIV/0!</v>
      </c>
      <c r="K265" s="8" t="e">
        <f t="shared" si="47"/>
        <v>#DIV/0!</v>
      </c>
      <c r="L265" s="8" t="e">
        <f t="shared" si="48"/>
        <v>#DIV/0!</v>
      </c>
      <c r="N265" s="8" t="e">
        <f t="shared" si="49"/>
        <v>#DIV/0!</v>
      </c>
      <c r="O265" s="8" t="e">
        <f t="shared" si="50"/>
        <v>#DIV/0!</v>
      </c>
    </row>
    <row r="266" spans="2:15" hidden="1" x14ac:dyDescent="0.25">
      <c r="B266" s="8" t="s">
        <v>258</v>
      </c>
      <c r="C266" s="8">
        <f t="shared" si="54"/>
        <v>0</v>
      </c>
      <c r="D266" s="8" t="e">
        <f t="shared" si="42"/>
        <v>#DIV/0!</v>
      </c>
      <c r="E266" s="8" t="e">
        <f t="shared" si="43"/>
        <v>#DIV/0!</v>
      </c>
      <c r="F266" s="8" t="e">
        <f t="shared" si="44"/>
        <v>#DIV/0!</v>
      </c>
      <c r="H266" s="8" t="e">
        <f t="shared" si="45"/>
        <v>#DIV/0!</v>
      </c>
      <c r="I266" s="8" t="e">
        <f t="shared" si="46"/>
        <v>#DIV/0!</v>
      </c>
      <c r="K266" s="8" t="e">
        <f t="shared" si="47"/>
        <v>#DIV/0!</v>
      </c>
      <c r="L266" s="8" t="e">
        <f t="shared" si="48"/>
        <v>#DIV/0!</v>
      </c>
      <c r="N266" s="8" t="e">
        <f t="shared" si="49"/>
        <v>#DIV/0!</v>
      </c>
      <c r="O266" s="8" t="e">
        <f t="shared" si="50"/>
        <v>#DIV/0!</v>
      </c>
    </row>
    <row r="267" spans="2:15" hidden="1" x14ac:dyDescent="0.25">
      <c r="B267" s="8" t="s">
        <v>259</v>
      </c>
      <c r="C267" s="8">
        <f t="shared" si="54"/>
        <v>0</v>
      </c>
      <c r="D267" s="8" t="e">
        <f t="shared" si="42"/>
        <v>#DIV/0!</v>
      </c>
      <c r="E267" s="8" t="e">
        <f t="shared" si="43"/>
        <v>#DIV/0!</v>
      </c>
      <c r="F267" s="8" t="e">
        <f t="shared" si="44"/>
        <v>#DIV/0!</v>
      </c>
      <c r="H267" s="8" t="e">
        <f t="shared" si="45"/>
        <v>#DIV/0!</v>
      </c>
      <c r="I267" s="8" t="e">
        <f t="shared" si="46"/>
        <v>#DIV/0!</v>
      </c>
      <c r="K267" s="8" t="e">
        <f t="shared" si="47"/>
        <v>#DIV/0!</v>
      </c>
      <c r="L267" s="8" t="e">
        <f t="shared" si="48"/>
        <v>#DIV/0!</v>
      </c>
      <c r="N267" s="8" t="e">
        <f t="shared" si="49"/>
        <v>#DIV/0!</v>
      </c>
      <c r="O267" s="8" t="e">
        <f t="shared" si="50"/>
        <v>#DIV/0!</v>
      </c>
    </row>
    <row r="268" spans="2:15" hidden="1" x14ac:dyDescent="0.25">
      <c r="B268" s="8" t="s">
        <v>260</v>
      </c>
      <c r="C268" s="8">
        <f t="shared" si="54"/>
        <v>0</v>
      </c>
      <c r="D268" s="8" t="e">
        <f t="shared" si="42"/>
        <v>#DIV/0!</v>
      </c>
      <c r="E268" s="8" t="e">
        <f t="shared" si="43"/>
        <v>#DIV/0!</v>
      </c>
      <c r="F268" s="8" t="e">
        <f t="shared" si="44"/>
        <v>#DIV/0!</v>
      </c>
      <c r="H268" s="8" t="e">
        <f t="shared" si="45"/>
        <v>#DIV/0!</v>
      </c>
      <c r="I268" s="8" t="e">
        <f t="shared" si="46"/>
        <v>#DIV/0!</v>
      </c>
      <c r="K268" s="8" t="e">
        <f t="shared" si="47"/>
        <v>#DIV/0!</v>
      </c>
      <c r="L268" s="8" t="e">
        <f t="shared" si="48"/>
        <v>#DIV/0!</v>
      </c>
      <c r="N268" s="8" t="e">
        <f t="shared" si="49"/>
        <v>#DIV/0!</v>
      </c>
      <c r="O268" s="8" t="e">
        <f t="shared" si="50"/>
        <v>#DIV/0!</v>
      </c>
    </row>
    <row r="269" spans="2:15" hidden="1" x14ac:dyDescent="0.25">
      <c r="B269" s="8" t="s">
        <v>261</v>
      </c>
      <c r="C269" s="8">
        <f t="shared" si="54"/>
        <v>0</v>
      </c>
      <c r="D269" s="8" t="e">
        <f t="shared" si="42"/>
        <v>#DIV/0!</v>
      </c>
      <c r="E269" s="8" t="e">
        <f t="shared" si="43"/>
        <v>#DIV/0!</v>
      </c>
      <c r="F269" s="8" t="e">
        <f t="shared" si="44"/>
        <v>#DIV/0!</v>
      </c>
      <c r="H269" s="8" t="e">
        <f t="shared" si="45"/>
        <v>#DIV/0!</v>
      </c>
      <c r="I269" s="8" t="e">
        <f t="shared" si="46"/>
        <v>#DIV/0!</v>
      </c>
      <c r="K269" s="8" t="e">
        <f t="shared" si="47"/>
        <v>#DIV/0!</v>
      </c>
      <c r="L269" s="8" t="e">
        <f t="shared" si="48"/>
        <v>#DIV/0!</v>
      </c>
      <c r="N269" s="8" t="e">
        <f t="shared" si="49"/>
        <v>#DIV/0!</v>
      </c>
      <c r="O269" s="8" t="e">
        <f t="shared" si="50"/>
        <v>#DIV/0!</v>
      </c>
    </row>
    <row r="270" spans="2:15" hidden="1" x14ac:dyDescent="0.25">
      <c r="B270" s="8" t="s">
        <v>262</v>
      </c>
      <c r="C270" s="8">
        <f t="shared" si="54"/>
        <v>0</v>
      </c>
      <c r="D270" s="8" t="e">
        <f t="shared" ref="D270:D333" si="55">C270-$C$42</f>
        <v>#DIV/0!</v>
      </c>
      <c r="E270" s="8" t="e">
        <f t="shared" ref="E270:E333" si="56">(D270/$B$59)^(1/$C$59)</f>
        <v>#DIV/0!</v>
      </c>
      <c r="F270" s="8" t="e">
        <f t="shared" ref="F270:F333" si="57">IF(AND(E270&lt;$B$46, E270&gt;$B$52),$B$424,$B$425)</f>
        <v>#DIV/0!</v>
      </c>
      <c r="H270" s="8" t="e">
        <f t="shared" ref="H270:H333" si="58">(D270/$F$59)^(1/$G$59)</f>
        <v>#DIV/0!</v>
      </c>
      <c r="I270" s="8" t="e">
        <f t="shared" ref="I270:I333" si="59">IF(AND(H270&lt;$B$47, H270&gt;$B$52),$B$424,$B$425)</f>
        <v>#DIV/0!</v>
      </c>
      <c r="K270" s="8" t="e">
        <f t="shared" ref="K270:K333" si="60">(D270/$J$59)^(1/$K$59)</f>
        <v>#DIV/0!</v>
      </c>
      <c r="L270" s="8" t="e">
        <f t="shared" ref="L270:L333" si="61">IF(AND(K270&lt;$B$46, K270&gt;$B$51),$B$424,$B$425)</f>
        <v>#DIV/0!</v>
      </c>
      <c r="N270" s="8" t="e">
        <f t="shared" ref="N270:N333" si="62">IF($R$62=1,IF(AND($B$56&gt;$F$56,$B$56&gt;$J$56),E270,IF($F$56&gt;$J$56,H270,IF($J$56&gt;$F$56,K270,""))),IF($R$62=2,E270,IF($R$62=3,H270,IF($R$62=4,K270,""))))</f>
        <v>#DIV/0!</v>
      </c>
      <c r="O270" s="8" t="e">
        <f t="shared" ref="O270:O333" si="63">IF($R$62=1,IF(AND($B$56&gt;$F$56,$B$56&gt;$J$56),F270,IF($F$56&gt;$J$56,I270,IF($J$56&gt;$F$56,L270,""))),IF($R$62=2,F270,IF($R$62=3,I270,IF($R$62=4,L270,""))))</f>
        <v>#DIV/0!</v>
      </c>
    </row>
    <row r="271" spans="2:15" hidden="1" x14ac:dyDescent="0.25">
      <c r="B271" s="8" t="s">
        <v>263</v>
      </c>
      <c r="C271" s="8">
        <f t="shared" si="54"/>
        <v>0</v>
      </c>
      <c r="D271" s="8" t="e">
        <f t="shared" si="55"/>
        <v>#DIV/0!</v>
      </c>
      <c r="E271" s="8" t="e">
        <f t="shared" si="56"/>
        <v>#DIV/0!</v>
      </c>
      <c r="F271" s="8" t="e">
        <f t="shared" si="57"/>
        <v>#DIV/0!</v>
      </c>
      <c r="H271" s="8" t="e">
        <f t="shared" si="58"/>
        <v>#DIV/0!</v>
      </c>
      <c r="I271" s="8" t="e">
        <f t="shared" si="59"/>
        <v>#DIV/0!</v>
      </c>
      <c r="K271" s="8" t="e">
        <f t="shared" si="60"/>
        <v>#DIV/0!</v>
      </c>
      <c r="L271" s="8" t="e">
        <f t="shared" si="61"/>
        <v>#DIV/0!</v>
      </c>
      <c r="N271" s="8" t="e">
        <f t="shared" si="62"/>
        <v>#DIV/0!</v>
      </c>
      <c r="O271" s="8" t="e">
        <f t="shared" si="63"/>
        <v>#DIV/0!</v>
      </c>
    </row>
    <row r="272" spans="2:15" hidden="1" x14ac:dyDescent="0.25">
      <c r="B272" s="8" t="s">
        <v>264</v>
      </c>
      <c r="C272" s="8">
        <f t="shared" si="54"/>
        <v>0</v>
      </c>
      <c r="D272" s="8" t="e">
        <f t="shared" si="55"/>
        <v>#DIV/0!</v>
      </c>
      <c r="E272" s="8" t="e">
        <f t="shared" si="56"/>
        <v>#DIV/0!</v>
      </c>
      <c r="F272" s="8" t="e">
        <f t="shared" si="57"/>
        <v>#DIV/0!</v>
      </c>
      <c r="H272" s="8" t="e">
        <f t="shared" si="58"/>
        <v>#DIV/0!</v>
      </c>
      <c r="I272" s="8" t="e">
        <f t="shared" si="59"/>
        <v>#DIV/0!</v>
      </c>
      <c r="K272" s="8" t="e">
        <f t="shared" si="60"/>
        <v>#DIV/0!</v>
      </c>
      <c r="L272" s="8" t="e">
        <f t="shared" si="61"/>
        <v>#DIV/0!</v>
      </c>
      <c r="N272" s="8" t="e">
        <f t="shared" si="62"/>
        <v>#DIV/0!</v>
      </c>
      <c r="O272" s="8" t="e">
        <f t="shared" si="63"/>
        <v>#DIV/0!</v>
      </c>
    </row>
    <row r="273" spans="2:15" hidden="1" x14ac:dyDescent="0.25">
      <c r="B273" s="8" t="s">
        <v>265</v>
      </c>
      <c r="C273" s="8">
        <f t="shared" si="54"/>
        <v>0</v>
      </c>
      <c r="D273" s="8" t="e">
        <f t="shared" si="55"/>
        <v>#DIV/0!</v>
      </c>
      <c r="E273" s="8" t="e">
        <f t="shared" si="56"/>
        <v>#DIV/0!</v>
      </c>
      <c r="F273" s="8" t="e">
        <f t="shared" si="57"/>
        <v>#DIV/0!</v>
      </c>
      <c r="H273" s="8" t="e">
        <f t="shared" si="58"/>
        <v>#DIV/0!</v>
      </c>
      <c r="I273" s="8" t="e">
        <f t="shared" si="59"/>
        <v>#DIV/0!</v>
      </c>
      <c r="K273" s="8" t="e">
        <f t="shared" si="60"/>
        <v>#DIV/0!</v>
      </c>
      <c r="L273" s="8" t="e">
        <f t="shared" si="61"/>
        <v>#DIV/0!</v>
      </c>
      <c r="N273" s="8" t="e">
        <f t="shared" si="62"/>
        <v>#DIV/0!</v>
      </c>
      <c r="O273" s="8" t="e">
        <f t="shared" si="63"/>
        <v>#DIV/0!</v>
      </c>
    </row>
    <row r="274" spans="2:15" hidden="1" x14ac:dyDescent="0.25">
      <c r="B274" s="8" t="s">
        <v>266</v>
      </c>
      <c r="C274" s="8">
        <f t="shared" si="54"/>
        <v>0</v>
      </c>
      <c r="D274" s="8" t="e">
        <f t="shared" si="55"/>
        <v>#DIV/0!</v>
      </c>
      <c r="E274" s="8" t="e">
        <f t="shared" si="56"/>
        <v>#DIV/0!</v>
      </c>
      <c r="F274" s="8" t="e">
        <f t="shared" si="57"/>
        <v>#DIV/0!</v>
      </c>
      <c r="H274" s="8" t="e">
        <f t="shared" si="58"/>
        <v>#DIV/0!</v>
      </c>
      <c r="I274" s="8" t="e">
        <f t="shared" si="59"/>
        <v>#DIV/0!</v>
      </c>
      <c r="K274" s="8" t="e">
        <f t="shared" si="60"/>
        <v>#DIV/0!</v>
      </c>
      <c r="L274" s="8" t="e">
        <f t="shared" si="61"/>
        <v>#DIV/0!</v>
      </c>
      <c r="N274" s="8" t="e">
        <f t="shared" si="62"/>
        <v>#DIV/0!</v>
      </c>
      <c r="O274" s="8" t="e">
        <f t="shared" si="63"/>
        <v>#DIV/0!</v>
      </c>
    </row>
    <row r="275" spans="2:15" hidden="1" x14ac:dyDescent="0.25">
      <c r="B275" s="8" t="s">
        <v>267</v>
      </c>
      <c r="C275" s="8">
        <f t="shared" si="54"/>
        <v>0</v>
      </c>
      <c r="D275" s="8" t="e">
        <f t="shared" si="55"/>
        <v>#DIV/0!</v>
      </c>
      <c r="E275" s="8" t="e">
        <f t="shared" si="56"/>
        <v>#DIV/0!</v>
      </c>
      <c r="F275" s="8" t="e">
        <f t="shared" si="57"/>
        <v>#DIV/0!</v>
      </c>
      <c r="H275" s="8" t="e">
        <f t="shared" si="58"/>
        <v>#DIV/0!</v>
      </c>
      <c r="I275" s="8" t="e">
        <f t="shared" si="59"/>
        <v>#DIV/0!</v>
      </c>
      <c r="K275" s="8" t="e">
        <f t="shared" si="60"/>
        <v>#DIV/0!</v>
      </c>
      <c r="L275" s="8" t="e">
        <f t="shared" si="61"/>
        <v>#DIV/0!</v>
      </c>
      <c r="N275" s="8" t="e">
        <f t="shared" si="62"/>
        <v>#DIV/0!</v>
      </c>
      <c r="O275" s="8" t="e">
        <f t="shared" si="63"/>
        <v>#DIV/0!</v>
      </c>
    </row>
    <row r="276" spans="2:15" hidden="1" x14ac:dyDescent="0.25">
      <c r="B276" s="8" t="s">
        <v>268</v>
      </c>
      <c r="C276" s="8">
        <f t="shared" si="54"/>
        <v>0</v>
      </c>
      <c r="D276" s="8" t="e">
        <f t="shared" si="55"/>
        <v>#DIV/0!</v>
      </c>
      <c r="E276" s="8" t="e">
        <f t="shared" si="56"/>
        <v>#DIV/0!</v>
      </c>
      <c r="F276" s="8" t="e">
        <f t="shared" si="57"/>
        <v>#DIV/0!</v>
      </c>
      <c r="H276" s="8" t="e">
        <f t="shared" si="58"/>
        <v>#DIV/0!</v>
      </c>
      <c r="I276" s="8" t="e">
        <f t="shared" si="59"/>
        <v>#DIV/0!</v>
      </c>
      <c r="K276" s="8" t="e">
        <f t="shared" si="60"/>
        <v>#DIV/0!</v>
      </c>
      <c r="L276" s="8" t="e">
        <f t="shared" si="61"/>
        <v>#DIV/0!</v>
      </c>
      <c r="N276" s="8" t="e">
        <f t="shared" si="62"/>
        <v>#DIV/0!</v>
      </c>
      <c r="O276" s="8" t="e">
        <f t="shared" si="63"/>
        <v>#DIV/0!</v>
      </c>
    </row>
    <row r="277" spans="2:15" hidden="1" x14ac:dyDescent="0.25">
      <c r="B277" s="8" t="s">
        <v>269</v>
      </c>
      <c r="C277" s="8">
        <f t="shared" si="54"/>
        <v>0</v>
      </c>
      <c r="D277" s="8" t="e">
        <f t="shared" si="55"/>
        <v>#DIV/0!</v>
      </c>
      <c r="E277" s="8" t="e">
        <f t="shared" si="56"/>
        <v>#DIV/0!</v>
      </c>
      <c r="F277" s="8" t="e">
        <f t="shared" si="57"/>
        <v>#DIV/0!</v>
      </c>
      <c r="H277" s="8" t="e">
        <f t="shared" si="58"/>
        <v>#DIV/0!</v>
      </c>
      <c r="I277" s="8" t="e">
        <f t="shared" si="59"/>
        <v>#DIV/0!</v>
      </c>
      <c r="K277" s="8" t="e">
        <f t="shared" si="60"/>
        <v>#DIV/0!</v>
      </c>
      <c r="L277" s="8" t="e">
        <f t="shared" si="61"/>
        <v>#DIV/0!</v>
      </c>
      <c r="N277" s="8" t="e">
        <f t="shared" si="62"/>
        <v>#DIV/0!</v>
      </c>
      <c r="O277" s="8" t="e">
        <f t="shared" si="63"/>
        <v>#DIV/0!</v>
      </c>
    </row>
    <row r="278" spans="2:15" hidden="1" x14ac:dyDescent="0.25">
      <c r="B278" s="8" t="s">
        <v>270</v>
      </c>
      <c r="C278" s="8">
        <f>R25</f>
        <v>0</v>
      </c>
      <c r="D278" s="8" t="e">
        <f t="shared" si="55"/>
        <v>#DIV/0!</v>
      </c>
      <c r="E278" s="8" t="e">
        <f t="shared" si="56"/>
        <v>#DIV/0!</v>
      </c>
      <c r="F278" s="8" t="e">
        <f t="shared" si="57"/>
        <v>#DIV/0!</v>
      </c>
      <c r="H278" s="8" t="e">
        <f t="shared" si="58"/>
        <v>#DIV/0!</v>
      </c>
      <c r="I278" s="8" t="e">
        <f t="shared" si="59"/>
        <v>#DIV/0!</v>
      </c>
      <c r="K278" s="8" t="e">
        <f t="shared" si="60"/>
        <v>#DIV/0!</v>
      </c>
      <c r="L278" s="8" t="e">
        <f t="shared" si="61"/>
        <v>#DIV/0!</v>
      </c>
      <c r="N278" s="8" t="e">
        <f t="shared" si="62"/>
        <v>#DIV/0!</v>
      </c>
      <c r="O278" s="8" t="e">
        <f t="shared" si="63"/>
        <v>#DIV/0!</v>
      </c>
    </row>
    <row r="279" spans="2:15" hidden="1" x14ac:dyDescent="0.25">
      <c r="B279" s="8" t="s">
        <v>271</v>
      </c>
      <c r="C279" s="8">
        <f t="shared" ref="C279:C293" si="64">R26</f>
        <v>0</v>
      </c>
      <c r="D279" s="8" t="e">
        <f t="shared" si="55"/>
        <v>#DIV/0!</v>
      </c>
      <c r="E279" s="8" t="e">
        <f t="shared" si="56"/>
        <v>#DIV/0!</v>
      </c>
      <c r="F279" s="8" t="e">
        <f t="shared" si="57"/>
        <v>#DIV/0!</v>
      </c>
      <c r="H279" s="8" t="e">
        <f t="shared" si="58"/>
        <v>#DIV/0!</v>
      </c>
      <c r="I279" s="8" t="e">
        <f t="shared" si="59"/>
        <v>#DIV/0!</v>
      </c>
      <c r="K279" s="8" t="e">
        <f t="shared" si="60"/>
        <v>#DIV/0!</v>
      </c>
      <c r="L279" s="8" t="e">
        <f t="shared" si="61"/>
        <v>#DIV/0!</v>
      </c>
      <c r="N279" s="8" t="e">
        <f t="shared" si="62"/>
        <v>#DIV/0!</v>
      </c>
      <c r="O279" s="8" t="e">
        <f t="shared" si="63"/>
        <v>#DIV/0!</v>
      </c>
    </row>
    <row r="280" spans="2:15" hidden="1" x14ac:dyDescent="0.25">
      <c r="B280" s="8" t="s">
        <v>272</v>
      </c>
      <c r="C280" s="8">
        <f t="shared" si="64"/>
        <v>0</v>
      </c>
      <c r="D280" s="8" t="e">
        <f t="shared" si="55"/>
        <v>#DIV/0!</v>
      </c>
      <c r="E280" s="8" t="e">
        <f t="shared" si="56"/>
        <v>#DIV/0!</v>
      </c>
      <c r="F280" s="8" t="e">
        <f t="shared" si="57"/>
        <v>#DIV/0!</v>
      </c>
      <c r="H280" s="8" t="e">
        <f t="shared" si="58"/>
        <v>#DIV/0!</v>
      </c>
      <c r="I280" s="8" t="e">
        <f t="shared" si="59"/>
        <v>#DIV/0!</v>
      </c>
      <c r="K280" s="8" t="e">
        <f t="shared" si="60"/>
        <v>#DIV/0!</v>
      </c>
      <c r="L280" s="8" t="e">
        <f t="shared" si="61"/>
        <v>#DIV/0!</v>
      </c>
      <c r="N280" s="8" t="e">
        <f t="shared" si="62"/>
        <v>#DIV/0!</v>
      </c>
      <c r="O280" s="8" t="e">
        <f t="shared" si="63"/>
        <v>#DIV/0!</v>
      </c>
    </row>
    <row r="281" spans="2:15" hidden="1" x14ac:dyDescent="0.25">
      <c r="B281" s="8" t="s">
        <v>273</v>
      </c>
      <c r="C281" s="8">
        <f t="shared" si="64"/>
        <v>0</v>
      </c>
      <c r="D281" s="8" t="e">
        <f t="shared" si="55"/>
        <v>#DIV/0!</v>
      </c>
      <c r="E281" s="8" t="e">
        <f t="shared" si="56"/>
        <v>#DIV/0!</v>
      </c>
      <c r="F281" s="8" t="e">
        <f t="shared" si="57"/>
        <v>#DIV/0!</v>
      </c>
      <c r="H281" s="8" t="e">
        <f t="shared" si="58"/>
        <v>#DIV/0!</v>
      </c>
      <c r="I281" s="8" t="e">
        <f t="shared" si="59"/>
        <v>#DIV/0!</v>
      </c>
      <c r="K281" s="8" t="e">
        <f t="shared" si="60"/>
        <v>#DIV/0!</v>
      </c>
      <c r="L281" s="8" t="e">
        <f t="shared" si="61"/>
        <v>#DIV/0!</v>
      </c>
      <c r="N281" s="8" t="e">
        <f t="shared" si="62"/>
        <v>#DIV/0!</v>
      </c>
      <c r="O281" s="8" t="e">
        <f t="shared" si="63"/>
        <v>#DIV/0!</v>
      </c>
    </row>
    <row r="282" spans="2:15" hidden="1" x14ac:dyDescent="0.25">
      <c r="B282" s="8" t="s">
        <v>274</v>
      </c>
      <c r="C282" s="8">
        <f t="shared" si="64"/>
        <v>0</v>
      </c>
      <c r="D282" s="8" t="e">
        <f t="shared" si="55"/>
        <v>#DIV/0!</v>
      </c>
      <c r="E282" s="8" t="e">
        <f t="shared" si="56"/>
        <v>#DIV/0!</v>
      </c>
      <c r="F282" s="8" t="e">
        <f t="shared" si="57"/>
        <v>#DIV/0!</v>
      </c>
      <c r="H282" s="8" t="e">
        <f t="shared" si="58"/>
        <v>#DIV/0!</v>
      </c>
      <c r="I282" s="8" t="e">
        <f t="shared" si="59"/>
        <v>#DIV/0!</v>
      </c>
      <c r="K282" s="8" t="e">
        <f t="shared" si="60"/>
        <v>#DIV/0!</v>
      </c>
      <c r="L282" s="8" t="e">
        <f t="shared" si="61"/>
        <v>#DIV/0!</v>
      </c>
      <c r="N282" s="8" t="e">
        <f t="shared" si="62"/>
        <v>#DIV/0!</v>
      </c>
      <c r="O282" s="8" t="e">
        <f t="shared" si="63"/>
        <v>#DIV/0!</v>
      </c>
    </row>
    <row r="283" spans="2:15" hidden="1" x14ac:dyDescent="0.25">
      <c r="B283" s="8" t="s">
        <v>275</v>
      </c>
      <c r="C283" s="8">
        <f t="shared" si="64"/>
        <v>0</v>
      </c>
      <c r="D283" s="8" t="e">
        <f t="shared" si="55"/>
        <v>#DIV/0!</v>
      </c>
      <c r="E283" s="8" t="e">
        <f t="shared" si="56"/>
        <v>#DIV/0!</v>
      </c>
      <c r="F283" s="8" t="e">
        <f t="shared" si="57"/>
        <v>#DIV/0!</v>
      </c>
      <c r="H283" s="8" t="e">
        <f t="shared" si="58"/>
        <v>#DIV/0!</v>
      </c>
      <c r="I283" s="8" t="e">
        <f t="shared" si="59"/>
        <v>#DIV/0!</v>
      </c>
      <c r="K283" s="8" t="e">
        <f t="shared" si="60"/>
        <v>#DIV/0!</v>
      </c>
      <c r="L283" s="8" t="e">
        <f t="shared" si="61"/>
        <v>#DIV/0!</v>
      </c>
      <c r="N283" s="8" t="e">
        <f t="shared" si="62"/>
        <v>#DIV/0!</v>
      </c>
      <c r="O283" s="8" t="e">
        <f t="shared" si="63"/>
        <v>#DIV/0!</v>
      </c>
    </row>
    <row r="284" spans="2:15" hidden="1" x14ac:dyDescent="0.25">
      <c r="B284" s="8" t="s">
        <v>276</v>
      </c>
      <c r="C284" s="8">
        <f t="shared" si="64"/>
        <v>0</v>
      </c>
      <c r="D284" s="8" t="e">
        <f t="shared" si="55"/>
        <v>#DIV/0!</v>
      </c>
      <c r="E284" s="8" t="e">
        <f t="shared" si="56"/>
        <v>#DIV/0!</v>
      </c>
      <c r="F284" s="8" t="e">
        <f t="shared" si="57"/>
        <v>#DIV/0!</v>
      </c>
      <c r="H284" s="8" t="e">
        <f t="shared" si="58"/>
        <v>#DIV/0!</v>
      </c>
      <c r="I284" s="8" t="e">
        <f t="shared" si="59"/>
        <v>#DIV/0!</v>
      </c>
      <c r="K284" s="8" t="e">
        <f t="shared" si="60"/>
        <v>#DIV/0!</v>
      </c>
      <c r="L284" s="8" t="e">
        <f t="shared" si="61"/>
        <v>#DIV/0!</v>
      </c>
      <c r="N284" s="8" t="e">
        <f t="shared" si="62"/>
        <v>#DIV/0!</v>
      </c>
      <c r="O284" s="8" t="e">
        <f t="shared" si="63"/>
        <v>#DIV/0!</v>
      </c>
    </row>
    <row r="285" spans="2:15" hidden="1" x14ac:dyDescent="0.25">
      <c r="B285" s="8" t="s">
        <v>277</v>
      </c>
      <c r="C285" s="8">
        <f t="shared" si="64"/>
        <v>0</v>
      </c>
      <c r="D285" s="8" t="e">
        <f t="shared" si="55"/>
        <v>#DIV/0!</v>
      </c>
      <c r="E285" s="8" t="e">
        <f t="shared" si="56"/>
        <v>#DIV/0!</v>
      </c>
      <c r="F285" s="8" t="e">
        <f t="shared" si="57"/>
        <v>#DIV/0!</v>
      </c>
      <c r="H285" s="8" t="e">
        <f t="shared" si="58"/>
        <v>#DIV/0!</v>
      </c>
      <c r="I285" s="8" t="e">
        <f t="shared" si="59"/>
        <v>#DIV/0!</v>
      </c>
      <c r="K285" s="8" t="e">
        <f t="shared" si="60"/>
        <v>#DIV/0!</v>
      </c>
      <c r="L285" s="8" t="e">
        <f t="shared" si="61"/>
        <v>#DIV/0!</v>
      </c>
      <c r="N285" s="8" t="e">
        <f t="shared" si="62"/>
        <v>#DIV/0!</v>
      </c>
      <c r="O285" s="8" t="e">
        <f t="shared" si="63"/>
        <v>#DIV/0!</v>
      </c>
    </row>
    <row r="286" spans="2:15" hidden="1" x14ac:dyDescent="0.25">
      <c r="B286" s="8" t="s">
        <v>278</v>
      </c>
      <c r="C286" s="8">
        <f t="shared" si="64"/>
        <v>0</v>
      </c>
      <c r="D286" s="8" t="e">
        <f t="shared" si="55"/>
        <v>#DIV/0!</v>
      </c>
      <c r="E286" s="8" t="e">
        <f t="shared" si="56"/>
        <v>#DIV/0!</v>
      </c>
      <c r="F286" s="8" t="e">
        <f t="shared" si="57"/>
        <v>#DIV/0!</v>
      </c>
      <c r="H286" s="8" t="e">
        <f t="shared" si="58"/>
        <v>#DIV/0!</v>
      </c>
      <c r="I286" s="8" t="e">
        <f t="shared" si="59"/>
        <v>#DIV/0!</v>
      </c>
      <c r="K286" s="8" t="e">
        <f t="shared" si="60"/>
        <v>#DIV/0!</v>
      </c>
      <c r="L286" s="8" t="e">
        <f t="shared" si="61"/>
        <v>#DIV/0!</v>
      </c>
      <c r="N286" s="8" t="e">
        <f t="shared" si="62"/>
        <v>#DIV/0!</v>
      </c>
      <c r="O286" s="8" t="e">
        <f t="shared" si="63"/>
        <v>#DIV/0!</v>
      </c>
    </row>
    <row r="287" spans="2:15" hidden="1" x14ac:dyDescent="0.25">
      <c r="B287" s="8" t="s">
        <v>279</v>
      </c>
      <c r="C287" s="8">
        <f t="shared" si="64"/>
        <v>0</v>
      </c>
      <c r="D287" s="8" t="e">
        <f t="shared" si="55"/>
        <v>#DIV/0!</v>
      </c>
      <c r="E287" s="8" t="e">
        <f t="shared" si="56"/>
        <v>#DIV/0!</v>
      </c>
      <c r="F287" s="8" t="e">
        <f t="shared" si="57"/>
        <v>#DIV/0!</v>
      </c>
      <c r="H287" s="8" t="e">
        <f t="shared" si="58"/>
        <v>#DIV/0!</v>
      </c>
      <c r="I287" s="8" t="e">
        <f t="shared" si="59"/>
        <v>#DIV/0!</v>
      </c>
      <c r="K287" s="8" t="e">
        <f t="shared" si="60"/>
        <v>#DIV/0!</v>
      </c>
      <c r="L287" s="8" t="e">
        <f t="shared" si="61"/>
        <v>#DIV/0!</v>
      </c>
      <c r="N287" s="8" t="e">
        <f t="shared" si="62"/>
        <v>#DIV/0!</v>
      </c>
      <c r="O287" s="8" t="e">
        <f t="shared" si="63"/>
        <v>#DIV/0!</v>
      </c>
    </row>
    <row r="288" spans="2:15" hidden="1" x14ac:dyDescent="0.25">
      <c r="B288" s="8" t="s">
        <v>280</v>
      </c>
      <c r="C288" s="8">
        <f t="shared" si="64"/>
        <v>0</v>
      </c>
      <c r="D288" s="8" t="e">
        <f t="shared" si="55"/>
        <v>#DIV/0!</v>
      </c>
      <c r="E288" s="8" t="e">
        <f t="shared" si="56"/>
        <v>#DIV/0!</v>
      </c>
      <c r="F288" s="8" t="e">
        <f t="shared" si="57"/>
        <v>#DIV/0!</v>
      </c>
      <c r="H288" s="8" t="e">
        <f t="shared" si="58"/>
        <v>#DIV/0!</v>
      </c>
      <c r="I288" s="8" t="e">
        <f t="shared" si="59"/>
        <v>#DIV/0!</v>
      </c>
      <c r="K288" s="8" t="e">
        <f t="shared" si="60"/>
        <v>#DIV/0!</v>
      </c>
      <c r="L288" s="8" t="e">
        <f t="shared" si="61"/>
        <v>#DIV/0!</v>
      </c>
      <c r="N288" s="8" t="e">
        <f t="shared" si="62"/>
        <v>#DIV/0!</v>
      </c>
      <c r="O288" s="8" t="e">
        <f t="shared" si="63"/>
        <v>#DIV/0!</v>
      </c>
    </row>
    <row r="289" spans="2:15" hidden="1" x14ac:dyDescent="0.25">
      <c r="B289" s="8" t="s">
        <v>281</v>
      </c>
      <c r="C289" s="8">
        <f t="shared" si="64"/>
        <v>0</v>
      </c>
      <c r="D289" s="8" t="e">
        <f t="shared" si="55"/>
        <v>#DIV/0!</v>
      </c>
      <c r="E289" s="8" t="e">
        <f t="shared" si="56"/>
        <v>#DIV/0!</v>
      </c>
      <c r="F289" s="8" t="e">
        <f t="shared" si="57"/>
        <v>#DIV/0!</v>
      </c>
      <c r="H289" s="8" t="e">
        <f t="shared" si="58"/>
        <v>#DIV/0!</v>
      </c>
      <c r="I289" s="8" t="e">
        <f t="shared" si="59"/>
        <v>#DIV/0!</v>
      </c>
      <c r="K289" s="8" t="e">
        <f t="shared" si="60"/>
        <v>#DIV/0!</v>
      </c>
      <c r="L289" s="8" t="e">
        <f t="shared" si="61"/>
        <v>#DIV/0!</v>
      </c>
      <c r="N289" s="8" t="e">
        <f t="shared" si="62"/>
        <v>#DIV/0!</v>
      </c>
      <c r="O289" s="8" t="e">
        <f t="shared" si="63"/>
        <v>#DIV/0!</v>
      </c>
    </row>
    <row r="290" spans="2:15" hidden="1" x14ac:dyDescent="0.25">
      <c r="B290" s="8" t="s">
        <v>282</v>
      </c>
      <c r="C290" s="8">
        <f t="shared" si="64"/>
        <v>0</v>
      </c>
      <c r="D290" s="8" t="e">
        <f t="shared" si="55"/>
        <v>#DIV/0!</v>
      </c>
      <c r="E290" s="8" t="e">
        <f t="shared" si="56"/>
        <v>#DIV/0!</v>
      </c>
      <c r="F290" s="8" t="e">
        <f t="shared" si="57"/>
        <v>#DIV/0!</v>
      </c>
      <c r="H290" s="8" t="e">
        <f t="shared" si="58"/>
        <v>#DIV/0!</v>
      </c>
      <c r="I290" s="8" t="e">
        <f t="shared" si="59"/>
        <v>#DIV/0!</v>
      </c>
      <c r="K290" s="8" t="e">
        <f t="shared" si="60"/>
        <v>#DIV/0!</v>
      </c>
      <c r="L290" s="8" t="e">
        <f t="shared" si="61"/>
        <v>#DIV/0!</v>
      </c>
      <c r="N290" s="8" t="e">
        <f t="shared" si="62"/>
        <v>#DIV/0!</v>
      </c>
      <c r="O290" s="8" t="e">
        <f t="shared" si="63"/>
        <v>#DIV/0!</v>
      </c>
    </row>
    <row r="291" spans="2:15" hidden="1" x14ac:dyDescent="0.25">
      <c r="B291" s="8" t="s">
        <v>283</v>
      </c>
      <c r="C291" s="8">
        <f t="shared" si="64"/>
        <v>0</v>
      </c>
      <c r="D291" s="8" t="e">
        <f t="shared" si="55"/>
        <v>#DIV/0!</v>
      </c>
      <c r="E291" s="8" t="e">
        <f t="shared" si="56"/>
        <v>#DIV/0!</v>
      </c>
      <c r="F291" s="8" t="e">
        <f t="shared" si="57"/>
        <v>#DIV/0!</v>
      </c>
      <c r="H291" s="8" t="e">
        <f t="shared" si="58"/>
        <v>#DIV/0!</v>
      </c>
      <c r="I291" s="8" t="e">
        <f t="shared" si="59"/>
        <v>#DIV/0!</v>
      </c>
      <c r="K291" s="8" t="e">
        <f t="shared" si="60"/>
        <v>#DIV/0!</v>
      </c>
      <c r="L291" s="8" t="e">
        <f t="shared" si="61"/>
        <v>#DIV/0!</v>
      </c>
      <c r="N291" s="8" t="e">
        <f t="shared" si="62"/>
        <v>#DIV/0!</v>
      </c>
      <c r="O291" s="8" t="e">
        <f t="shared" si="63"/>
        <v>#DIV/0!</v>
      </c>
    </row>
    <row r="292" spans="2:15" hidden="1" x14ac:dyDescent="0.25">
      <c r="B292" s="8" t="s">
        <v>284</v>
      </c>
      <c r="C292" s="8">
        <f t="shared" si="64"/>
        <v>0</v>
      </c>
      <c r="D292" s="8" t="e">
        <f t="shared" si="55"/>
        <v>#DIV/0!</v>
      </c>
      <c r="E292" s="8" t="e">
        <f t="shared" si="56"/>
        <v>#DIV/0!</v>
      </c>
      <c r="F292" s="8" t="e">
        <f t="shared" si="57"/>
        <v>#DIV/0!</v>
      </c>
      <c r="H292" s="8" t="e">
        <f t="shared" si="58"/>
        <v>#DIV/0!</v>
      </c>
      <c r="I292" s="8" t="e">
        <f t="shared" si="59"/>
        <v>#DIV/0!</v>
      </c>
      <c r="K292" s="8" t="e">
        <f t="shared" si="60"/>
        <v>#DIV/0!</v>
      </c>
      <c r="L292" s="8" t="e">
        <f t="shared" si="61"/>
        <v>#DIV/0!</v>
      </c>
      <c r="N292" s="8" t="e">
        <f t="shared" si="62"/>
        <v>#DIV/0!</v>
      </c>
      <c r="O292" s="8" t="e">
        <f t="shared" si="63"/>
        <v>#DIV/0!</v>
      </c>
    </row>
    <row r="293" spans="2:15" hidden="1" x14ac:dyDescent="0.25">
      <c r="B293" s="8" t="s">
        <v>285</v>
      </c>
      <c r="C293" s="8">
        <f t="shared" si="64"/>
        <v>0</v>
      </c>
      <c r="D293" s="8" t="e">
        <f t="shared" si="55"/>
        <v>#DIV/0!</v>
      </c>
      <c r="E293" s="8" t="e">
        <f t="shared" si="56"/>
        <v>#DIV/0!</v>
      </c>
      <c r="F293" s="8" t="e">
        <f t="shared" si="57"/>
        <v>#DIV/0!</v>
      </c>
      <c r="H293" s="8" t="e">
        <f t="shared" si="58"/>
        <v>#DIV/0!</v>
      </c>
      <c r="I293" s="8" t="e">
        <f t="shared" si="59"/>
        <v>#DIV/0!</v>
      </c>
      <c r="K293" s="8" t="e">
        <f t="shared" si="60"/>
        <v>#DIV/0!</v>
      </c>
      <c r="L293" s="8" t="e">
        <f t="shared" si="61"/>
        <v>#DIV/0!</v>
      </c>
      <c r="N293" s="8" t="e">
        <f t="shared" si="62"/>
        <v>#DIV/0!</v>
      </c>
      <c r="O293" s="8" t="e">
        <f t="shared" si="63"/>
        <v>#DIV/0!</v>
      </c>
    </row>
    <row r="294" spans="2:15" hidden="1" x14ac:dyDescent="0.25">
      <c r="B294" s="8" t="s">
        <v>286</v>
      </c>
      <c r="C294" s="8">
        <f>S25</f>
        <v>0</v>
      </c>
      <c r="D294" s="8" t="e">
        <f t="shared" si="55"/>
        <v>#DIV/0!</v>
      </c>
      <c r="E294" s="8" t="e">
        <f t="shared" si="56"/>
        <v>#DIV/0!</v>
      </c>
      <c r="F294" s="8" t="e">
        <f t="shared" si="57"/>
        <v>#DIV/0!</v>
      </c>
      <c r="H294" s="8" t="e">
        <f t="shared" si="58"/>
        <v>#DIV/0!</v>
      </c>
      <c r="I294" s="8" t="e">
        <f t="shared" si="59"/>
        <v>#DIV/0!</v>
      </c>
      <c r="K294" s="8" t="e">
        <f t="shared" si="60"/>
        <v>#DIV/0!</v>
      </c>
      <c r="L294" s="8" t="e">
        <f t="shared" si="61"/>
        <v>#DIV/0!</v>
      </c>
      <c r="N294" s="8" t="e">
        <f t="shared" si="62"/>
        <v>#DIV/0!</v>
      </c>
      <c r="O294" s="8" t="e">
        <f t="shared" si="63"/>
        <v>#DIV/0!</v>
      </c>
    </row>
    <row r="295" spans="2:15" hidden="1" x14ac:dyDescent="0.25">
      <c r="B295" s="8" t="s">
        <v>287</v>
      </c>
      <c r="C295" s="8">
        <f t="shared" ref="C295:C309" si="65">S26</f>
        <v>0</v>
      </c>
      <c r="D295" s="8" t="e">
        <f t="shared" si="55"/>
        <v>#DIV/0!</v>
      </c>
      <c r="E295" s="8" t="e">
        <f t="shared" si="56"/>
        <v>#DIV/0!</v>
      </c>
      <c r="F295" s="8" t="e">
        <f t="shared" si="57"/>
        <v>#DIV/0!</v>
      </c>
      <c r="H295" s="8" t="e">
        <f t="shared" si="58"/>
        <v>#DIV/0!</v>
      </c>
      <c r="I295" s="8" t="e">
        <f t="shared" si="59"/>
        <v>#DIV/0!</v>
      </c>
      <c r="K295" s="8" t="e">
        <f t="shared" si="60"/>
        <v>#DIV/0!</v>
      </c>
      <c r="L295" s="8" t="e">
        <f t="shared" si="61"/>
        <v>#DIV/0!</v>
      </c>
      <c r="N295" s="8" t="e">
        <f t="shared" si="62"/>
        <v>#DIV/0!</v>
      </c>
      <c r="O295" s="8" t="e">
        <f t="shared" si="63"/>
        <v>#DIV/0!</v>
      </c>
    </row>
    <row r="296" spans="2:15" hidden="1" x14ac:dyDescent="0.25">
      <c r="B296" s="8" t="s">
        <v>288</v>
      </c>
      <c r="C296" s="8">
        <f t="shared" si="65"/>
        <v>0</v>
      </c>
      <c r="D296" s="8" t="e">
        <f t="shared" si="55"/>
        <v>#DIV/0!</v>
      </c>
      <c r="E296" s="8" t="e">
        <f t="shared" si="56"/>
        <v>#DIV/0!</v>
      </c>
      <c r="F296" s="8" t="e">
        <f t="shared" si="57"/>
        <v>#DIV/0!</v>
      </c>
      <c r="H296" s="8" t="e">
        <f t="shared" si="58"/>
        <v>#DIV/0!</v>
      </c>
      <c r="I296" s="8" t="e">
        <f t="shared" si="59"/>
        <v>#DIV/0!</v>
      </c>
      <c r="K296" s="8" t="e">
        <f t="shared" si="60"/>
        <v>#DIV/0!</v>
      </c>
      <c r="L296" s="8" t="e">
        <f t="shared" si="61"/>
        <v>#DIV/0!</v>
      </c>
      <c r="N296" s="8" t="e">
        <f t="shared" si="62"/>
        <v>#DIV/0!</v>
      </c>
      <c r="O296" s="8" t="e">
        <f t="shared" si="63"/>
        <v>#DIV/0!</v>
      </c>
    </row>
    <row r="297" spans="2:15" hidden="1" x14ac:dyDescent="0.25">
      <c r="B297" s="8" t="s">
        <v>289</v>
      </c>
      <c r="C297" s="8">
        <f t="shared" si="65"/>
        <v>0</v>
      </c>
      <c r="D297" s="8" t="e">
        <f t="shared" si="55"/>
        <v>#DIV/0!</v>
      </c>
      <c r="E297" s="8" t="e">
        <f t="shared" si="56"/>
        <v>#DIV/0!</v>
      </c>
      <c r="F297" s="8" t="e">
        <f t="shared" si="57"/>
        <v>#DIV/0!</v>
      </c>
      <c r="H297" s="8" t="e">
        <f t="shared" si="58"/>
        <v>#DIV/0!</v>
      </c>
      <c r="I297" s="8" t="e">
        <f t="shared" si="59"/>
        <v>#DIV/0!</v>
      </c>
      <c r="K297" s="8" t="e">
        <f t="shared" si="60"/>
        <v>#DIV/0!</v>
      </c>
      <c r="L297" s="8" t="e">
        <f t="shared" si="61"/>
        <v>#DIV/0!</v>
      </c>
      <c r="N297" s="8" t="e">
        <f t="shared" si="62"/>
        <v>#DIV/0!</v>
      </c>
      <c r="O297" s="8" t="e">
        <f t="shared" si="63"/>
        <v>#DIV/0!</v>
      </c>
    </row>
    <row r="298" spans="2:15" hidden="1" x14ac:dyDescent="0.25">
      <c r="B298" s="8" t="s">
        <v>290</v>
      </c>
      <c r="C298" s="8">
        <f t="shared" si="65"/>
        <v>0</v>
      </c>
      <c r="D298" s="8" t="e">
        <f t="shared" si="55"/>
        <v>#DIV/0!</v>
      </c>
      <c r="E298" s="8" t="e">
        <f t="shared" si="56"/>
        <v>#DIV/0!</v>
      </c>
      <c r="F298" s="8" t="e">
        <f t="shared" si="57"/>
        <v>#DIV/0!</v>
      </c>
      <c r="H298" s="8" t="e">
        <f t="shared" si="58"/>
        <v>#DIV/0!</v>
      </c>
      <c r="I298" s="8" t="e">
        <f t="shared" si="59"/>
        <v>#DIV/0!</v>
      </c>
      <c r="K298" s="8" t="e">
        <f t="shared" si="60"/>
        <v>#DIV/0!</v>
      </c>
      <c r="L298" s="8" t="e">
        <f t="shared" si="61"/>
        <v>#DIV/0!</v>
      </c>
      <c r="N298" s="8" t="e">
        <f t="shared" si="62"/>
        <v>#DIV/0!</v>
      </c>
      <c r="O298" s="8" t="e">
        <f t="shared" si="63"/>
        <v>#DIV/0!</v>
      </c>
    </row>
    <row r="299" spans="2:15" hidden="1" x14ac:dyDescent="0.25">
      <c r="B299" s="8" t="s">
        <v>291</v>
      </c>
      <c r="C299" s="8">
        <f t="shared" si="65"/>
        <v>0</v>
      </c>
      <c r="D299" s="8" t="e">
        <f t="shared" si="55"/>
        <v>#DIV/0!</v>
      </c>
      <c r="E299" s="8" t="e">
        <f t="shared" si="56"/>
        <v>#DIV/0!</v>
      </c>
      <c r="F299" s="8" t="e">
        <f t="shared" si="57"/>
        <v>#DIV/0!</v>
      </c>
      <c r="H299" s="8" t="e">
        <f t="shared" si="58"/>
        <v>#DIV/0!</v>
      </c>
      <c r="I299" s="8" t="e">
        <f t="shared" si="59"/>
        <v>#DIV/0!</v>
      </c>
      <c r="K299" s="8" t="e">
        <f t="shared" si="60"/>
        <v>#DIV/0!</v>
      </c>
      <c r="L299" s="8" t="e">
        <f t="shared" si="61"/>
        <v>#DIV/0!</v>
      </c>
      <c r="N299" s="8" t="e">
        <f t="shared" si="62"/>
        <v>#DIV/0!</v>
      </c>
      <c r="O299" s="8" t="e">
        <f t="shared" si="63"/>
        <v>#DIV/0!</v>
      </c>
    </row>
    <row r="300" spans="2:15" hidden="1" x14ac:dyDescent="0.25">
      <c r="B300" s="8" t="s">
        <v>292</v>
      </c>
      <c r="C300" s="8">
        <f t="shared" si="65"/>
        <v>0</v>
      </c>
      <c r="D300" s="8" t="e">
        <f t="shared" si="55"/>
        <v>#DIV/0!</v>
      </c>
      <c r="E300" s="8" t="e">
        <f t="shared" si="56"/>
        <v>#DIV/0!</v>
      </c>
      <c r="F300" s="8" t="e">
        <f t="shared" si="57"/>
        <v>#DIV/0!</v>
      </c>
      <c r="H300" s="8" t="e">
        <f t="shared" si="58"/>
        <v>#DIV/0!</v>
      </c>
      <c r="I300" s="8" t="e">
        <f t="shared" si="59"/>
        <v>#DIV/0!</v>
      </c>
      <c r="K300" s="8" t="e">
        <f t="shared" si="60"/>
        <v>#DIV/0!</v>
      </c>
      <c r="L300" s="8" t="e">
        <f t="shared" si="61"/>
        <v>#DIV/0!</v>
      </c>
      <c r="N300" s="8" t="e">
        <f t="shared" si="62"/>
        <v>#DIV/0!</v>
      </c>
      <c r="O300" s="8" t="e">
        <f t="shared" si="63"/>
        <v>#DIV/0!</v>
      </c>
    </row>
    <row r="301" spans="2:15" hidden="1" x14ac:dyDescent="0.25">
      <c r="B301" s="8" t="s">
        <v>293</v>
      </c>
      <c r="C301" s="8">
        <f t="shared" si="65"/>
        <v>0</v>
      </c>
      <c r="D301" s="8" t="e">
        <f t="shared" si="55"/>
        <v>#DIV/0!</v>
      </c>
      <c r="E301" s="8" t="e">
        <f t="shared" si="56"/>
        <v>#DIV/0!</v>
      </c>
      <c r="F301" s="8" t="e">
        <f t="shared" si="57"/>
        <v>#DIV/0!</v>
      </c>
      <c r="H301" s="8" t="e">
        <f t="shared" si="58"/>
        <v>#DIV/0!</v>
      </c>
      <c r="I301" s="8" t="e">
        <f t="shared" si="59"/>
        <v>#DIV/0!</v>
      </c>
      <c r="K301" s="8" t="e">
        <f t="shared" si="60"/>
        <v>#DIV/0!</v>
      </c>
      <c r="L301" s="8" t="e">
        <f t="shared" si="61"/>
        <v>#DIV/0!</v>
      </c>
      <c r="N301" s="8" t="e">
        <f t="shared" si="62"/>
        <v>#DIV/0!</v>
      </c>
      <c r="O301" s="8" t="e">
        <f t="shared" si="63"/>
        <v>#DIV/0!</v>
      </c>
    </row>
    <row r="302" spans="2:15" hidden="1" x14ac:dyDescent="0.25">
      <c r="B302" s="8" t="s">
        <v>294</v>
      </c>
      <c r="C302" s="8">
        <f t="shared" si="65"/>
        <v>0</v>
      </c>
      <c r="D302" s="8" t="e">
        <f t="shared" si="55"/>
        <v>#DIV/0!</v>
      </c>
      <c r="E302" s="8" t="e">
        <f t="shared" si="56"/>
        <v>#DIV/0!</v>
      </c>
      <c r="F302" s="8" t="e">
        <f t="shared" si="57"/>
        <v>#DIV/0!</v>
      </c>
      <c r="H302" s="8" t="e">
        <f t="shared" si="58"/>
        <v>#DIV/0!</v>
      </c>
      <c r="I302" s="8" t="e">
        <f t="shared" si="59"/>
        <v>#DIV/0!</v>
      </c>
      <c r="K302" s="8" t="e">
        <f t="shared" si="60"/>
        <v>#DIV/0!</v>
      </c>
      <c r="L302" s="8" t="e">
        <f t="shared" si="61"/>
        <v>#DIV/0!</v>
      </c>
      <c r="N302" s="8" t="e">
        <f t="shared" si="62"/>
        <v>#DIV/0!</v>
      </c>
      <c r="O302" s="8" t="e">
        <f t="shared" si="63"/>
        <v>#DIV/0!</v>
      </c>
    </row>
    <row r="303" spans="2:15" hidden="1" x14ac:dyDescent="0.25">
      <c r="B303" s="8" t="s">
        <v>295</v>
      </c>
      <c r="C303" s="8">
        <f t="shared" si="65"/>
        <v>0</v>
      </c>
      <c r="D303" s="8" t="e">
        <f t="shared" si="55"/>
        <v>#DIV/0!</v>
      </c>
      <c r="E303" s="8" t="e">
        <f t="shared" si="56"/>
        <v>#DIV/0!</v>
      </c>
      <c r="F303" s="8" t="e">
        <f t="shared" si="57"/>
        <v>#DIV/0!</v>
      </c>
      <c r="H303" s="8" t="e">
        <f t="shared" si="58"/>
        <v>#DIV/0!</v>
      </c>
      <c r="I303" s="8" t="e">
        <f t="shared" si="59"/>
        <v>#DIV/0!</v>
      </c>
      <c r="K303" s="8" t="e">
        <f t="shared" si="60"/>
        <v>#DIV/0!</v>
      </c>
      <c r="L303" s="8" t="e">
        <f t="shared" si="61"/>
        <v>#DIV/0!</v>
      </c>
      <c r="N303" s="8" t="e">
        <f t="shared" si="62"/>
        <v>#DIV/0!</v>
      </c>
      <c r="O303" s="8" t="e">
        <f t="shared" si="63"/>
        <v>#DIV/0!</v>
      </c>
    </row>
    <row r="304" spans="2:15" hidden="1" x14ac:dyDescent="0.25">
      <c r="B304" s="8" t="s">
        <v>296</v>
      </c>
      <c r="C304" s="8">
        <f t="shared" si="65"/>
        <v>0</v>
      </c>
      <c r="D304" s="8" t="e">
        <f t="shared" si="55"/>
        <v>#DIV/0!</v>
      </c>
      <c r="E304" s="8" t="e">
        <f t="shared" si="56"/>
        <v>#DIV/0!</v>
      </c>
      <c r="F304" s="8" t="e">
        <f t="shared" si="57"/>
        <v>#DIV/0!</v>
      </c>
      <c r="H304" s="8" t="e">
        <f t="shared" si="58"/>
        <v>#DIV/0!</v>
      </c>
      <c r="I304" s="8" t="e">
        <f t="shared" si="59"/>
        <v>#DIV/0!</v>
      </c>
      <c r="K304" s="8" t="e">
        <f t="shared" si="60"/>
        <v>#DIV/0!</v>
      </c>
      <c r="L304" s="8" t="e">
        <f t="shared" si="61"/>
        <v>#DIV/0!</v>
      </c>
      <c r="N304" s="8" t="e">
        <f t="shared" si="62"/>
        <v>#DIV/0!</v>
      </c>
      <c r="O304" s="8" t="e">
        <f t="shared" si="63"/>
        <v>#DIV/0!</v>
      </c>
    </row>
    <row r="305" spans="2:15" hidden="1" x14ac:dyDescent="0.25">
      <c r="B305" s="8" t="s">
        <v>297</v>
      </c>
      <c r="C305" s="8">
        <f t="shared" si="65"/>
        <v>0</v>
      </c>
      <c r="D305" s="8" t="e">
        <f t="shared" si="55"/>
        <v>#DIV/0!</v>
      </c>
      <c r="E305" s="8" t="e">
        <f t="shared" si="56"/>
        <v>#DIV/0!</v>
      </c>
      <c r="F305" s="8" t="e">
        <f t="shared" si="57"/>
        <v>#DIV/0!</v>
      </c>
      <c r="H305" s="8" t="e">
        <f t="shared" si="58"/>
        <v>#DIV/0!</v>
      </c>
      <c r="I305" s="8" t="e">
        <f t="shared" si="59"/>
        <v>#DIV/0!</v>
      </c>
      <c r="K305" s="8" t="e">
        <f t="shared" si="60"/>
        <v>#DIV/0!</v>
      </c>
      <c r="L305" s="8" t="e">
        <f t="shared" si="61"/>
        <v>#DIV/0!</v>
      </c>
      <c r="N305" s="8" t="e">
        <f t="shared" si="62"/>
        <v>#DIV/0!</v>
      </c>
      <c r="O305" s="8" t="e">
        <f t="shared" si="63"/>
        <v>#DIV/0!</v>
      </c>
    </row>
    <row r="306" spans="2:15" hidden="1" x14ac:dyDescent="0.25">
      <c r="B306" s="8" t="s">
        <v>298</v>
      </c>
      <c r="C306" s="8">
        <f t="shared" si="65"/>
        <v>0</v>
      </c>
      <c r="D306" s="8" t="e">
        <f t="shared" si="55"/>
        <v>#DIV/0!</v>
      </c>
      <c r="E306" s="8" t="e">
        <f t="shared" si="56"/>
        <v>#DIV/0!</v>
      </c>
      <c r="F306" s="8" t="e">
        <f t="shared" si="57"/>
        <v>#DIV/0!</v>
      </c>
      <c r="H306" s="8" t="e">
        <f t="shared" si="58"/>
        <v>#DIV/0!</v>
      </c>
      <c r="I306" s="8" t="e">
        <f t="shared" si="59"/>
        <v>#DIV/0!</v>
      </c>
      <c r="K306" s="8" t="e">
        <f t="shared" si="60"/>
        <v>#DIV/0!</v>
      </c>
      <c r="L306" s="8" t="e">
        <f t="shared" si="61"/>
        <v>#DIV/0!</v>
      </c>
      <c r="N306" s="8" t="e">
        <f t="shared" si="62"/>
        <v>#DIV/0!</v>
      </c>
      <c r="O306" s="8" t="e">
        <f t="shared" si="63"/>
        <v>#DIV/0!</v>
      </c>
    </row>
    <row r="307" spans="2:15" hidden="1" x14ac:dyDescent="0.25">
      <c r="B307" s="8" t="s">
        <v>299</v>
      </c>
      <c r="C307" s="8">
        <f t="shared" si="65"/>
        <v>0</v>
      </c>
      <c r="D307" s="8" t="e">
        <f t="shared" si="55"/>
        <v>#DIV/0!</v>
      </c>
      <c r="E307" s="8" t="e">
        <f t="shared" si="56"/>
        <v>#DIV/0!</v>
      </c>
      <c r="F307" s="8" t="e">
        <f t="shared" si="57"/>
        <v>#DIV/0!</v>
      </c>
      <c r="H307" s="8" t="e">
        <f t="shared" si="58"/>
        <v>#DIV/0!</v>
      </c>
      <c r="I307" s="8" t="e">
        <f t="shared" si="59"/>
        <v>#DIV/0!</v>
      </c>
      <c r="K307" s="8" t="e">
        <f t="shared" si="60"/>
        <v>#DIV/0!</v>
      </c>
      <c r="L307" s="8" t="e">
        <f t="shared" si="61"/>
        <v>#DIV/0!</v>
      </c>
      <c r="N307" s="8" t="e">
        <f t="shared" si="62"/>
        <v>#DIV/0!</v>
      </c>
      <c r="O307" s="8" t="e">
        <f t="shared" si="63"/>
        <v>#DIV/0!</v>
      </c>
    </row>
    <row r="308" spans="2:15" hidden="1" x14ac:dyDescent="0.25">
      <c r="B308" s="8" t="s">
        <v>300</v>
      </c>
      <c r="C308" s="8">
        <f t="shared" si="65"/>
        <v>0</v>
      </c>
      <c r="D308" s="8" t="e">
        <f t="shared" si="55"/>
        <v>#DIV/0!</v>
      </c>
      <c r="E308" s="8" t="e">
        <f t="shared" si="56"/>
        <v>#DIV/0!</v>
      </c>
      <c r="F308" s="8" t="e">
        <f t="shared" si="57"/>
        <v>#DIV/0!</v>
      </c>
      <c r="H308" s="8" t="e">
        <f t="shared" si="58"/>
        <v>#DIV/0!</v>
      </c>
      <c r="I308" s="8" t="e">
        <f t="shared" si="59"/>
        <v>#DIV/0!</v>
      </c>
      <c r="K308" s="8" t="e">
        <f t="shared" si="60"/>
        <v>#DIV/0!</v>
      </c>
      <c r="L308" s="8" t="e">
        <f t="shared" si="61"/>
        <v>#DIV/0!</v>
      </c>
      <c r="N308" s="8" t="e">
        <f t="shared" si="62"/>
        <v>#DIV/0!</v>
      </c>
      <c r="O308" s="8" t="e">
        <f t="shared" si="63"/>
        <v>#DIV/0!</v>
      </c>
    </row>
    <row r="309" spans="2:15" hidden="1" x14ac:dyDescent="0.25">
      <c r="B309" s="8" t="s">
        <v>301</v>
      </c>
      <c r="C309" s="8">
        <f t="shared" si="65"/>
        <v>0</v>
      </c>
      <c r="D309" s="8" t="e">
        <f t="shared" si="55"/>
        <v>#DIV/0!</v>
      </c>
      <c r="E309" s="8" t="e">
        <f t="shared" si="56"/>
        <v>#DIV/0!</v>
      </c>
      <c r="F309" s="8" t="e">
        <f t="shared" si="57"/>
        <v>#DIV/0!</v>
      </c>
      <c r="H309" s="8" t="e">
        <f t="shared" si="58"/>
        <v>#DIV/0!</v>
      </c>
      <c r="I309" s="8" t="e">
        <f t="shared" si="59"/>
        <v>#DIV/0!</v>
      </c>
      <c r="K309" s="8" t="e">
        <f t="shared" si="60"/>
        <v>#DIV/0!</v>
      </c>
      <c r="L309" s="8" t="e">
        <f t="shared" si="61"/>
        <v>#DIV/0!</v>
      </c>
      <c r="N309" s="8" t="e">
        <f t="shared" si="62"/>
        <v>#DIV/0!</v>
      </c>
      <c r="O309" s="8" t="e">
        <f t="shared" si="63"/>
        <v>#DIV/0!</v>
      </c>
    </row>
    <row r="310" spans="2:15" hidden="1" x14ac:dyDescent="0.25">
      <c r="B310" s="8" t="s">
        <v>302</v>
      </c>
      <c r="C310" s="8">
        <f>T25</f>
        <v>0</v>
      </c>
      <c r="D310" s="8" t="e">
        <f t="shared" si="55"/>
        <v>#DIV/0!</v>
      </c>
      <c r="E310" s="8" t="e">
        <f t="shared" si="56"/>
        <v>#DIV/0!</v>
      </c>
      <c r="F310" s="8" t="e">
        <f t="shared" si="57"/>
        <v>#DIV/0!</v>
      </c>
      <c r="H310" s="8" t="e">
        <f t="shared" si="58"/>
        <v>#DIV/0!</v>
      </c>
      <c r="I310" s="8" t="e">
        <f t="shared" si="59"/>
        <v>#DIV/0!</v>
      </c>
      <c r="K310" s="8" t="e">
        <f t="shared" si="60"/>
        <v>#DIV/0!</v>
      </c>
      <c r="L310" s="8" t="e">
        <f t="shared" si="61"/>
        <v>#DIV/0!</v>
      </c>
      <c r="N310" s="8" t="e">
        <f t="shared" si="62"/>
        <v>#DIV/0!</v>
      </c>
      <c r="O310" s="8" t="e">
        <f t="shared" si="63"/>
        <v>#DIV/0!</v>
      </c>
    </row>
    <row r="311" spans="2:15" hidden="1" x14ac:dyDescent="0.25">
      <c r="B311" s="8" t="s">
        <v>303</v>
      </c>
      <c r="C311" s="8">
        <f t="shared" ref="C311:C325" si="66">T26</f>
        <v>0</v>
      </c>
      <c r="D311" s="8" t="e">
        <f t="shared" si="55"/>
        <v>#DIV/0!</v>
      </c>
      <c r="E311" s="8" t="e">
        <f t="shared" si="56"/>
        <v>#DIV/0!</v>
      </c>
      <c r="F311" s="8" t="e">
        <f t="shared" si="57"/>
        <v>#DIV/0!</v>
      </c>
      <c r="H311" s="8" t="e">
        <f t="shared" si="58"/>
        <v>#DIV/0!</v>
      </c>
      <c r="I311" s="8" t="e">
        <f t="shared" si="59"/>
        <v>#DIV/0!</v>
      </c>
      <c r="K311" s="8" t="e">
        <f t="shared" si="60"/>
        <v>#DIV/0!</v>
      </c>
      <c r="L311" s="8" t="e">
        <f t="shared" si="61"/>
        <v>#DIV/0!</v>
      </c>
      <c r="N311" s="8" t="e">
        <f t="shared" si="62"/>
        <v>#DIV/0!</v>
      </c>
      <c r="O311" s="8" t="e">
        <f t="shared" si="63"/>
        <v>#DIV/0!</v>
      </c>
    </row>
    <row r="312" spans="2:15" hidden="1" x14ac:dyDescent="0.25">
      <c r="B312" s="8" t="s">
        <v>304</v>
      </c>
      <c r="C312" s="8">
        <f t="shared" si="66"/>
        <v>0</v>
      </c>
      <c r="D312" s="8" t="e">
        <f t="shared" si="55"/>
        <v>#DIV/0!</v>
      </c>
      <c r="E312" s="8" t="e">
        <f t="shared" si="56"/>
        <v>#DIV/0!</v>
      </c>
      <c r="F312" s="8" t="e">
        <f t="shared" si="57"/>
        <v>#DIV/0!</v>
      </c>
      <c r="H312" s="8" t="e">
        <f t="shared" si="58"/>
        <v>#DIV/0!</v>
      </c>
      <c r="I312" s="8" t="e">
        <f t="shared" si="59"/>
        <v>#DIV/0!</v>
      </c>
      <c r="K312" s="8" t="e">
        <f t="shared" si="60"/>
        <v>#DIV/0!</v>
      </c>
      <c r="L312" s="8" t="e">
        <f t="shared" si="61"/>
        <v>#DIV/0!</v>
      </c>
      <c r="N312" s="8" t="e">
        <f t="shared" si="62"/>
        <v>#DIV/0!</v>
      </c>
      <c r="O312" s="8" t="e">
        <f t="shared" si="63"/>
        <v>#DIV/0!</v>
      </c>
    </row>
    <row r="313" spans="2:15" hidden="1" x14ac:dyDescent="0.25">
      <c r="B313" s="8" t="s">
        <v>305</v>
      </c>
      <c r="C313" s="8">
        <f t="shared" si="66"/>
        <v>0</v>
      </c>
      <c r="D313" s="8" t="e">
        <f t="shared" si="55"/>
        <v>#DIV/0!</v>
      </c>
      <c r="E313" s="8" t="e">
        <f t="shared" si="56"/>
        <v>#DIV/0!</v>
      </c>
      <c r="F313" s="8" t="e">
        <f t="shared" si="57"/>
        <v>#DIV/0!</v>
      </c>
      <c r="H313" s="8" t="e">
        <f t="shared" si="58"/>
        <v>#DIV/0!</v>
      </c>
      <c r="I313" s="8" t="e">
        <f t="shared" si="59"/>
        <v>#DIV/0!</v>
      </c>
      <c r="K313" s="8" t="e">
        <f t="shared" si="60"/>
        <v>#DIV/0!</v>
      </c>
      <c r="L313" s="8" t="e">
        <f t="shared" si="61"/>
        <v>#DIV/0!</v>
      </c>
      <c r="N313" s="8" t="e">
        <f t="shared" si="62"/>
        <v>#DIV/0!</v>
      </c>
      <c r="O313" s="8" t="e">
        <f t="shared" si="63"/>
        <v>#DIV/0!</v>
      </c>
    </row>
    <row r="314" spans="2:15" hidden="1" x14ac:dyDescent="0.25">
      <c r="B314" s="8" t="s">
        <v>306</v>
      </c>
      <c r="C314" s="8">
        <f t="shared" si="66"/>
        <v>0</v>
      </c>
      <c r="D314" s="8" t="e">
        <f t="shared" si="55"/>
        <v>#DIV/0!</v>
      </c>
      <c r="E314" s="8" t="e">
        <f t="shared" si="56"/>
        <v>#DIV/0!</v>
      </c>
      <c r="F314" s="8" t="e">
        <f t="shared" si="57"/>
        <v>#DIV/0!</v>
      </c>
      <c r="H314" s="8" t="e">
        <f t="shared" si="58"/>
        <v>#DIV/0!</v>
      </c>
      <c r="I314" s="8" t="e">
        <f t="shared" si="59"/>
        <v>#DIV/0!</v>
      </c>
      <c r="K314" s="8" t="e">
        <f t="shared" si="60"/>
        <v>#DIV/0!</v>
      </c>
      <c r="L314" s="8" t="e">
        <f t="shared" si="61"/>
        <v>#DIV/0!</v>
      </c>
      <c r="N314" s="8" t="e">
        <f t="shared" si="62"/>
        <v>#DIV/0!</v>
      </c>
      <c r="O314" s="8" t="e">
        <f t="shared" si="63"/>
        <v>#DIV/0!</v>
      </c>
    </row>
    <row r="315" spans="2:15" hidden="1" x14ac:dyDescent="0.25">
      <c r="B315" s="8" t="s">
        <v>307</v>
      </c>
      <c r="C315" s="8">
        <f t="shared" si="66"/>
        <v>0</v>
      </c>
      <c r="D315" s="8" t="e">
        <f t="shared" si="55"/>
        <v>#DIV/0!</v>
      </c>
      <c r="E315" s="8" t="e">
        <f t="shared" si="56"/>
        <v>#DIV/0!</v>
      </c>
      <c r="F315" s="8" t="e">
        <f t="shared" si="57"/>
        <v>#DIV/0!</v>
      </c>
      <c r="H315" s="8" t="e">
        <f t="shared" si="58"/>
        <v>#DIV/0!</v>
      </c>
      <c r="I315" s="8" t="e">
        <f t="shared" si="59"/>
        <v>#DIV/0!</v>
      </c>
      <c r="K315" s="8" t="e">
        <f t="shared" si="60"/>
        <v>#DIV/0!</v>
      </c>
      <c r="L315" s="8" t="e">
        <f t="shared" si="61"/>
        <v>#DIV/0!</v>
      </c>
      <c r="N315" s="8" t="e">
        <f t="shared" si="62"/>
        <v>#DIV/0!</v>
      </c>
      <c r="O315" s="8" t="e">
        <f t="shared" si="63"/>
        <v>#DIV/0!</v>
      </c>
    </row>
    <row r="316" spans="2:15" hidden="1" x14ac:dyDescent="0.25">
      <c r="B316" s="8" t="s">
        <v>308</v>
      </c>
      <c r="C316" s="8">
        <f t="shared" si="66"/>
        <v>0</v>
      </c>
      <c r="D316" s="8" t="e">
        <f t="shared" si="55"/>
        <v>#DIV/0!</v>
      </c>
      <c r="E316" s="8" t="e">
        <f t="shared" si="56"/>
        <v>#DIV/0!</v>
      </c>
      <c r="F316" s="8" t="e">
        <f t="shared" si="57"/>
        <v>#DIV/0!</v>
      </c>
      <c r="H316" s="8" t="e">
        <f t="shared" si="58"/>
        <v>#DIV/0!</v>
      </c>
      <c r="I316" s="8" t="e">
        <f t="shared" si="59"/>
        <v>#DIV/0!</v>
      </c>
      <c r="K316" s="8" t="e">
        <f t="shared" si="60"/>
        <v>#DIV/0!</v>
      </c>
      <c r="L316" s="8" t="e">
        <f t="shared" si="61"/>
        <v>#DIV/0!</v>
      </c>
      <c r="N316" s="8" t="e">
        <f t="shared" si="62"/>
        <v>#DIV/0!</v>
      </c>
      <c r="O316" s="8" t="e">
        <f t="shared" si="63"/>
        <v>#DIV/0!</v>
      </c>
    </row>
    <row r="317" spans="2:15" hidden="1" x14ac:dyDescent="0.25">
      <c r="B317" s="8" t="s">
        <v>309</v>
      </c>
      <c r="C317" s="8">
        <f t="shared" si="66"/>
        <v>0</v>
      </c>
      <c r="D317" s="8" t="e">
        <f t="shared" si="55"/>
        <v>#DIV/0!</v>
      </c>
      <c r="E317" s="8" t="e">
        <f t="shared" si="56"/>
        <v>#DIV/0!</v>
      </c>
      <c r="F317" s="8" t="e">
        <f t="shared" si="57"/>
        <v>#DIV/0!</v>
      </c>
      <c r="H317" s="8" t="e">
        <f t="shared" si="58"/>
        <v>#DIV/0!</v>
      </c>
      <c r="I317" s="8" t="e">
        <f t="shared" si="59"/>
        <v>#DIV/0!</v>
      </c>
      <c r="K317" s="8" t="e">
        <f t="shared" si="60"/>
        <v>#DIV/0!</v>
      </c>
      <c r="L317" s="8" t="e">
        <f t="shared" si="61"/>
        <v>#DIV/0!</v>
      </c>
      <c r="N317" s="8" t="e">
        <f t="shared" si="62"/>
        <v>#DIV/0!</v>
      </c>
      <c r="O317" s="8" t="e">
        <f t="shared" si="63"/>
        <v>#DIV/0!</v>
      </c>
    </row>
    <row r="318" spans="2:15" hidden="1" x14ac:dyDescent="0.25">
      <c r="B318" s="8" t="s">
        <v>310</v>
      </c>
      <c r="C318" s="8">
        <f t="shared" si="66"/>
        <v>0</v>
      </c>
      <c r="D318" s="8" t="e">
        <f t="shared" si="55"/>
        <v>#DIV/0!</v>
      </c>
      <c r="E318" s="8" t="e">
        <f t="shared" si="56"/>
        <v>#DIV/0!</v>
      </c>
      <c r="F318" s="8" t="e">
        <f t="shared" si="57"/>
        <v>#DIV/0!</v>
      </c>
      <c r="H318" s="8" t="e">
        <f t="shared" si="58"/>
        <v>#DIV/0!</v>
      </c>
      <c r="I318" s="8" t="e">
        <f t="shared" si="59"/>
        <v>#DIV/0!</v>
      </c>
      <c r="K318" s="8" t="e">
        <f t="shared" si="60"/>
        <v>#DIV/0!</v>
      </c>
      <c r="L318" s="8" t="e">
        <f t="shared" si="61"/>
        <v>#DIV/0!</v>
      </c>
      <c r="N318" s="8" t="e">
        <f t="shared" si="62"/>
        <v>#DIV/0!</v>
      </c>
      <c r="O318" s="8" t="e">
        <f t="shared" si="63"/>
        <v>#DIV/0!</v>
      </c>
    </row>
    <row r="319" spans="2:15" hidden="1" x14ac:dyDescent="0.25">
      <c r="B319" s="8" t="s">
        <v>311</v>
      </c>
      <c r="C319" s="8">
        <f t="shared" si="66"/>
        <v>0</v>
      </c>
      <c r="D319" s="8" t="e">
        <f t="shared" si="55"/>
        <v>#DIV/0!</v>
      </c>
      <c r="E319" s="8" t="e">
        <f t="shared" si="56"/>
        <v>#DIV/0!</v>
      </c>
      <c r="F319" s="8" t="e">
        <f t="shared" si="57"/>
        <v>#DIV/0!</v>
      </c>
      <c r="H319" s="8" t="e">
        <f t="shared" si="58"/>
        <v>#DIV/0!</v>
      </c>
      <c r="I319" s="8" t="e">
        <f t="shared" si="59"/>
        <v>#DIV/0!</v>
      </c>
      <c r="K319" s="8" t="e">
        <f t="shared" si="60"/>
        <v>#DIV/0!</v>
      </c>
      <c r="L319" s="8" t="e">
        <f t="shared" si="61"/>
        <v>#DIV/0!</v>
      </c>
      <c r="N319" s="8" t="e">
        <f t="shared" si="62"/>
        <v>#DIV/0!</v>
      </c>
      <c r="O319" s="8" t="e">
        <f t="shared" si="63"/>
        <v>#DIV/0!</v>
      </c>
    </row>
    <row r="320" spans="2:15" hidden="1" x14ac:dyDescent="0.25">
      <c r="B320" s="8" t="s">
        <v>312</v>
      </c>
      <c r="C320" s="8">
        <f t="shared" si="66"/>
        <v>0</v>
      </c>
      <c r="D320" s="8" t="e">
        <f t="shared" si="55"/>
        <v>#DIV/0!</v>
      </c>
      <c r="E320" s="8" t="e">
        <f t="shared" si="56"/>
        <v>#DIV/0!</v>
      </c>
      <c r="F320" s="8" t="e">
        <f t="shared" si="57"/>
        <v>#DIV/0!</v>
      </c>
      <c r="H320" s="8" t="e">
        <f t="shared" si="58"/>
        <v>#DIV/0!</v>
      </c>
      <c r="I320" s="8" t="e">
        <f t="shared" si="59"/>
        <v>#DIV/0!</v>
      </c>
      <c r="K320" s="8" t="e">
        <f t="shared" si="60"/>
        <v>#DIV/0!</v>
      </c>
      <c r="L320" s="8" t="e">
        <f t="shared" si="61"/>
        <v>#DIV/0!</v>
      </c>
      <c r="N320" s="8" t="e">
        <f t="shared" si="62"/>
        <v>#DIV/0!</v>
      </c>
      <c r="O320" s="8" t="e">
        <f t="shared" si="63"/>
        <v>#DIV/0!</v>
      </c>
    </row>
    <row r="321" spans="2:15" hidden="1" x14ac:dyDescent="0.25">
      <c r="B321" s="8" t="s">
        <v>313</v>
      </c>
      <c r="C321" s="8">
        <f t="shared" si="66"/>
        <v>0</v>
      </c>
      <c r="D321" s="8" t="e">
        <f t="shared" si="55"/>
        <v>#DIV/0!</v>
      </c>
      <c r="E321" s="8" t="e">
        <f t="shared" si="56"/>
        <v>#DIV/0!</v>
      </c>
      <c r="F321" s="8" t="e">
        <f t="shared" si="57"/>
        <v>#DIV/0!</v>
      </c>
      <c r="H321" s="8" t="e">
        <f t="shared" si="58"/>
        <v>#DIV/0!</v>
      </c>
      <c r="I321" s="8" t="e">
        <f t="shared" si="59"/>
        <v>#DIV/0!</v>
      </c>
      <c r="K321" s="8" t="e">
        <f t="shared" si="60"/>
        <v>#DIV/0!</v>
      </c>
      <c r="L321" s="8" t="e">
        <f t="shared" si="61"/>
        <v>#DIV/0!</v>
      </c>
      <c r="N321" s="8" t="e">
        <f t="shared" si="62"/>
        <v>#DIV/0!</v>
      </c>
      <c r="O321" s="8" t="e">
        <f t="shared" si="63"/>
        <v>#DIV/0!</v>
      </c>
    </row>
    <row r="322" spans="2:15" hidden="1" x14ac:dyDescent="0.25">
      <c r="B322" s="8" t="s">
        <v>314</v>
      </c>
      <c r="C322" s="8">
        <f t="shared" si="66"/>
        <v>0</v>
      </c>
      <c r="D322" s="8" t="e">
        <f t="shared" si="55"/>
        <v>#DIV/0!</v>
      </c>
      <c r="E322" s="8" t="e">
        <f t="shared" si="56"/>
        <v>#DIV/0!</v>
      </c>
      <c r="F322" s="8" t="e">
        <f t="shared" si="57"/>
        <v>#DIV/0!</v>
      </c>
      <c r="H322" s="8" t="e">
        <f t="shared" si="58"/>
        <v>#DIV/0!</v>
      </c>
      <c r="I322" s="8" t="e">
        <f t="shared" si="59"/>
        <v>#DIV/0!</v>
      </c>
      <c r="K322" s="8" t="e">
        <f t="shared" si="60"/>
        <v>#DIV/0!</v>
      </c>
      <c r="L322" s="8" t="e">
        <f t="shared" si="61"/>
        <v>#DIV/0!</v>
      </c>
      <c r="N322" s="8" t="e">
        <f t="shared" si="62"/>
        <v>#DIV/0!</v>
      </c>
      <c r="O322" s="8" t="e">
        <f t="shared" si="63"/>
        <v>#DIV/0!</v>
      </c>
    </row>
    <row r="323" spans="2:15" hidden="1" x14ac:dyDescent="0.25">
      <c r="B323" s="8" t="s">
        <v>315</v>
      </c>
      <c r="C323" s="8">
        <f t="shared" si="66"/>
        <v>0</v>
      </c>
      <c r="D323" s="8" t="e">
        <f t="shared" si="55"/>
        <v>#DIV/0!</v>
      </c>
      <c r="E323" s="8" t="e">
        <f t="shared" si="56"/>
        <v>#DIV/0!</v>
      </c>
      <c r="F323" s="8" t="e">
        <f t="shared" si="57"/>
        <v>#DIV/0!</v>
      </c>
      <c r="H323" s="8" t="e">
        <f t="shared" si="58"/>
        <v>#DIV/0!</v>
      </c>
      <c r="I323" s="8" t="e">
        <f t="shared" si="59"/>
        <v>#DIV/0!</v>
      </c>
      <c r="K323" s="8" t="e">
        <f t="shared" si="60"/>
        <v>#DIV/0!</v>
      </c>
      <c r="L323" s="8" t="e">
        <f t="shared" si="61"/>
        <v>#DIV/0!</v>
      </c>
      <c r="N323" s="8" t="e">
        <f t="shared" si="62"/>
        <v>#DIV/0!</v>
      </c>
      <c r="O323" s="8" t="e">
        <f t="shared" si="63"/>
        <v>#DIV/0!</v>
      </c>
    </row>
    <row r="324" spans="2:15" hidden="1" x14ac:dyDescent="0.25">
      <c r="B324" s="8" t="s">
        <v>316</v>
      </c>
      <c r="C324" s="8">
        <f t="shared" si="66"/>
        <v>0</v>
      </c>
      <c r="D324" s="8" t="e">
        <f t="shared" si="55"/>
        <v>#DIV/0!</v>
      </c>
      <c r="E324" s="8" t="e">
        <f t="shared" si="56"/>
        <v>#DIV/0!</v>
      </c>
      <c r="F324" s="8" t="e">
        <f t="shared" si="57"/>
        <v>#DIV/0!</v>
      </c>
      <c r="H324" s="8" t="e">
        <f t="shared" si="58"/>
        <v>#DIV/0!</v>
      </c>
      <c r="I324" s="8" t="e">
        <f t="shared" si="59"/>
        <v>#DIV/0!</v>
      </c>
      <c r="K324" s="8" t="e">
        <f t="shared" si="60"/>
        <v>#DIV/0!</v>
      </c>
      <c r="L324" s="8" t="e">
        <f t="shared" si="61"/>
        <v>#DIV/0!</v>
      </c>
      <c r="N324" s="8" t="e">
        <f t="shared" si="62"/>
        <v>#DIV/0!</v>
      </c>
      <c r="O324" s="8" t="e">
        <f t="shared" si="63"/>
        <v>#DIV/0!</v>
      </c>
    </row>
    <row r="325" spans="2:15" hidden="1" x14ac:dyDescent="0.25">
      <c r="B325" s="8" t="s">
        <v>317</v>
      </c>
      <c r="C325" s="8">
        <f t="shared" si="66"/>
        <v>0</v>
      </c>
      <c r="D325" s="8" t="e">
        <f t="shared" si="55"/>
        <v>#DIV/0!</v>
      </c>
      <c r="E325" s="8" t="e">
        <f t="shared" si="56"/>
        <v>#DIV/0!</v>
      </c>
      <c r="F325" s="8" t="e">
        <f t="shared" si="57"/>
        <v>#DIV/0!</v>
      </c>
      <c r="H325" s="8" t="e">
        <f t="shared" si="58"/>
        <v>#DIV/0!</v>
      </c>
      <c r="I325" s="8" t="e">
        <f t="shared" si="59"/>
        <v>#DIV/0!</v>
      </c>
      <c r="K325" s="8" t="e">
        <f t="shared" si="60"/>
        <v>#DIV/0!</v>
      </c>
      <c r="L325" s="8" t="e">
        <f t="shared" si="61"/>
        <v>#DIV/0!</v>
      </c>
      <c r="N325" s="8" t="e">
        <f t="shared" si="62"/>
        <v>#DIV/0!</v>
      </c>
      <c r="O325" s="8" t="e">
        <f t="shared" si="63"/>
        <v>#DIV/0!</v>
      </c>
    </row>
    <row r="326" spans="2:15" hidden="1" x14ac:dyDescent="0.25">
      <c r="B326" s="8" t="s">
        <v>318</v>
      </c>
      <c r="C326" s="8">
        <f>U25</f>
        <v>0</v>
      </c>
      <c r="D326" s="8" t="e">
        <f t="shared" si="55"/>
        <v>#DIV/0!</v>
      </c>
      <c r="E326" s="8" t="e">
        <f t="shared" si="56"/>
        <v>#DIV/0!</v>
      </c>
      <c r="F326" s="8" t="e">
        <f t="shared" si="57"/>
        <v>#DIV/0!</v>
      </c>
      <c r="H326" s="8" t="e">
        <f t="shared" si="58"/>
        <v>#DIV/0!</v>
      </c>
      <c r="I326" s="8" t="e">
        <f t="shared" si="59"/>
        <v>#DIV/0!</v>
      </c>
      <c r="K326" s="8" t="e">
        <f t="shared" si="60"/>
        <v>#DIV/0!</v>
      </c>
      <c r="L326" s="8" t="e">
        <f t="shared" si="61"/>
        <v>#DIV/0!</v>
      </c>
      <c r="N326" s="8" t="e">
        <f t="shared" si="62"/>
        <v>#DIV/0!</v>
      </c>
      <c r="O326" s="8" t="e">
        <f t="shared" si="63"/>
        <v>#DIV/0!</v>
      </c>
    </row>
    <row r="327" spans="2:15" hidden="1" x14ac:dyDescent="0.25">
      <c r="B327" s="8" t="s">
        <v>319</v>
      </c>
      <c r="C327" s="8">
        <f t="shared" ref="C327:C341" si="67">U26</f>
        <v>0</v>
      </c>
      <c r="D327" s="8" t="e">
        <f t="shared" si="55"/>
        <v>#DIV/0!</v>
      </c>
      <c r="E327" s="8" t="e">
        <f t="shared" si="56"/>
        <v>#DIV/0!</v>
      </c>
      <c r="F327" s="8" t="e">
        <f t="shared" si="57"/>
        <v>#DIV/0!</v>
      </c>
      <c r="H327" s="8" t="e">
        <f t="shared" si="58"/>
        <v>#DIV/0!</v>
      </c>
      <c r="I327" s="8" t="e">
        <f t="shared" si="59"/>
        <v>#DIV/0!</v>
      </c>
      <c r="K327" s="8" t="e">
        <f t="shared" si="60"/>
        <v>#DIV/0!</v>
      </c>
      <c r="L327" s="8" t="e">
        <f t="shared" si="61"/>
        <v>#DIV/0!</v>
      </c>
      <c r="N327" s="8" t="e">
        <f t="shared" si="62"/>
        <v>#DIV/0!</v>
      </c>
      <c r="O327" s="8" t="e">
        <f t="shared" si="63"/>
        <v>#DIV/0!</v>
      </c>
    </row>
    <row r="328" spans="2:15" hidden="1" x14ac:dyDescent="0.25">
      <c r="B328" s="8" t="s">
        <v>320</v>
      </c>
      <c r="C328" s="8">
        <f t="shared" si="67"/>
        <v>0</v>
      </c>
      <c r="D328" s="8" t="e">
        <f t="shared" si="55"/>
        <v>#DIV/0!</v>
      </c>
      <c r="E328" s="8" t="e">
        <f t="shared" si="56"/>
        <v>#DIV/0!</v>
      </c>
      <c r="F328" s="8" t="e">
        <f t="shared" si="57"/>
        <v>#DIV/0!</v>
      </c>
      <c r="H328" s="8" t="e">
        <f t="shared" si="58"/>
        <v>#DIV/0!</v>
      </c>
      <c r="I328" s="8" t="e">
        <f t="shared" si="59"/>
        <v>#DIV/0!</v>
      </c>
      <c r="K328" s="8" t="e">
        <f t="shared" si="60"/>
        <v>#DIV/0!</v>
      </c>
      <c r="L328" s="8" t="e">
        <f t="shared" si="61"/>
        <v>#DIV/0!</v>
      </c>
      <c r="N328" s="8" t="e">
        <f t="shared" si="62"/>
        <v>#DIV/0!</v>
      </c>
      <c r="O328" s="8" t="e">
        <f t="shared" si="63"/>
        <v>#DIV/0!</v>
      </c>
    </row>
    <row r="329" spans="2:15" hidden="1" x14ac:dyDescent="0.25">
      <c r="B329" s="8" t="s">
        <v>321</v>
      </c>
      <c r="C329" s="8">
        <f t="shared" si="67"/>
        <v>0</v>
      </c>
      <c r="D329" s="8" t="e">
        <f t="shared" si="55"/>
        <v>#DIV/0!</v>
      </c>
      <c r="E329" s="8" t="e">
        <f t="shared" si="56"/>
        <v>#DIV/0!</v>
      </c>
      <c r="F329" s="8" t="e">
        <f t="shared" si="57"/>
        <v>#DIV/0!</v>
      </c>
      <c r="H329" s="8" t="e">
        <f t="shared" si="58"/>
        <v>#DIV/0!</v>
      </c>
      <c r="I329" s="8" t="e">
        <f t="shared" si="59"/>
        <v>#DIV/0!</v>
      </c>
      <c r="K329" s="8" t="e">
        <f t="shared" si="60"/>
        <v>#DIV/0!</v>
      </c>
      <c r="L329" s="8" t="e">
        <f t="shared" si="61"/>
        <v>#DIV/0!</v>
      </c>
      <c r="N329" s="8" t="e">
        <f t="shared" si="62"/>
        <v>#DIV/0!</v>
      </c>
      <c r="O329" s="8" t="e">
        <f t="shared" si="63"/>
        <v>#DIV/0!</v>
      </c>
    </row>
    <row r="330" spans="2:15" hidden="1" x14ac:dyDescent="0.25">
      <c r="B330" s="8" t="s">
        <v>322</v>
      </c>
      <c r="C330" s="8">
        <f t="shared" si="67"/>
        <v>0</v>
      </c>
      <c r="D330" s="8" t="e">
        <f t="shared" si="55"/>
        <v>#DIV/0!</v>
      </c>
      <c r="E330" s="8" t="e">
        <f t="shared" si="56"/>
        <v>#DIV/0!</v>
      </c>
      <c r="F330" s="8" t="e">
        <f t="shared" si="57"/>
        <v>#DIV/0!</v>
      </c>
      <c r="H330" s="8" t="e">
        <f t="shared" si="58"/>
        <v>#DIV/0!</v>
      </c>
      <c r="I330" s="8" t="e">
        <f t="shared" si="59"/>
        <v>#DIV/0!</v>
      </c>
      <c r="K330" s="8" t="e">
        <f t="shared" si="60"/>
        <v>#DIV/0!</v>
      </c>
      <c r="L330" s="8" t="e">
        <f t="shared" si="61"/>
        <v>#DIV/0!</v>
      </c>
      <c r="N330" s="8" t="e">
        <f t="shared" si="62"/>
        <v>#DIV/0!</v>
      </c>
      <c r="O330" s="8" t="e">
        <f t="shared" si="63"/>
        <v>#DIV/0!</v>
      </c>
    </row>
    <row r="331" spans="2:15" hidden="1" x14ac:dyDescent="0.25">
      <c r="B331" s="8" t="s">
        <v>323</v>
      </c>
      <c r="C331" s="8">
        <f t="shared" si="67"/>
        <v>0</v>
      </c>
      <c r="D331" s="8" t="e">
        <f t="shared" si="55"/>
        <v>#DIV/0!</v>
      </c>
      <c r="E331" s="8" t="e">
        <f t="shared" si="56"/>
        <v>#DIV/0!</v>
      </c>
      <c r="F331" s="8" t="e">
        <f t="shared" si="57"/>
        <v>#DIV/0!</v>
      </c>
      <c r="H331" s="8" t="e">
        <f t="shared" si="58"/>
        <v>#DIV/0!</v>
      </c>
      <c r="I331" s="8" t="e">
        <f t="shared" si="59"/>
        <v>#DIV/0!</v>
      </c>
      <c r="K331" s="8" t="e">
        <f t="shared" si="60"/>
        <v>#DIV/0!</v>
      </c>
      <c r="L331" s="8" t="e">
        <f t="shared" si="61"/>
        <v>#DIV/0!</v>
      </c>
      <c r="N331" s="8" t="e">
        <f t="shared" si="62"/>
        <v>#DIV/0!</v>
      </c>
      <c r="O331" s="8" t="e">
        <f t="shared" si="63"/>
        <v>#DIV/0!</v>
      </c>
    </row>
    <row r="332" spans="2:15" hidden="1" x14ac:dyDescent="0.25">
      <c r="B332" s="8" t="s">
        <v>324</v>
      </c>
      <c r="C332" s="8">
        <f t="shared" si="67"/>
        <v>0</v>
      </c>
      <c r="D332" s="8" t="e">
        <f t="shared" si="55"/>
        <v>#DIV/0!</v>
      </c>
      <c r="E332" s="8" t="e">
        <f t="shared" si="56"/>
        <v>#DIV/0!</v>
      </c>
      <c r="F332" s="8" t="e">
        <f t="shared" si="57"/>
        <v>#DIV/0!</v>
      </c>
      <c r="H332" s="8" t="e">
        <f t="shared" si="58"/>
        <v>#DIV/0!</v>
      </c>
      <c r="I332" s="8" t="e">
        <f t="shared" si="59"/>
        <v>#DIV/0!</v>
      </c>
      <c r="K332" s="8" t="e">
        <f t="shared" si="60"/>
        <v>#DIV/0!</v>
      </c>
      <c r="L332" s="8" t="e">
        <f t="shared" si="61"/>
        <v>#DIV/0!</v>
      </c>
      <c r="N332" s="8" t="e">
        <f t="shared" si="62"/>
        <v>#DIV/0!</v>
      </c>
      <c r="O332" s="8" t="e">
        <f t="shared" si="63"/>
        <v>#DIV/0!</v>
      </c>
    </row>
    <row r="333" spans="2:15" hidden="1" x14ac:dyDescent="0.25">
      <c r="B333" s="8" t="s">
        <v>325</v>
      </c>
      <c r="C333" s="8">
        <f t="shared" si="67"/>
        <v>0</v>
      </c>
      <c r="D333" s="8" t="e">
        <f t="shared" si="55"/>
        <v>#DIV/0!</v>
      </c>
      <c r="E333" s="8" t="e">
        <f t="shared" si="56"/>
        <v>#DIV/0!</v>
      </c>
      <c r="F333" s="8" t="e">
        <f t="shared" si="57"/>
        <v>#DIV/0!</v>
      </c>
      <c r="H333" s="8" t="e">
        <f t="shared" si="58"/>
        <v>#DIV/0!</v>
      </c>
      <c r="I333" s="8" t="e">
        <f t="shared" si="59"/>
        <v>#DIV/0!</v>
      </c>
      <c r="K333" s="8" t="e">
        <f t="shared" si="60"/>
        <v>#DIV/0!</v>
      </c>
      <c r="L333" s="8" t="e">
        <f t="shared" si="61"/>
        <v>#DIV/0!</v>
      </c>
      <c r="N333" s="8" t="e">
        <f t="shared" si="62"/>
        <v>#DIV/0!</v>
      </c>
      <c r="O333" s="8" t="e">
        <f t="shared" si="63"/>
        <v>#DIV/0!</v>
      </c>
    </row>
    <row r="334" spans="2:15" hidden="1" x14ac:dyDescent="0.25">
      <c r="B334" s="8" t="s">
        <v>326</v>
      </c>
      <c r="C334" s="8">
        <f t="shared" si="67"/>
        <v>0</v>
      </c>
      <c r="D334" s="8" t="e">
        <f t="shared" ref="D334:D397" si="68">C334-$C$42</f>
        <v>#DIV/0!</v>
      </c>
      <c r="E334" s="8" t="e">
        <f t="shared" ref="E334:E397" si="69">(D334/$B$59)^(1/$C$59)</f>
        <v>#DIV/0!</v>
      </c>
      <c r="F334" s="8" t="e">
        <f t="shared" ref="F334:F397" si="70">IF(AND(E334&lt;$B$46, E334&gt;$B$52),$B$424,$B$425)</f>
        <v>#DIV/0!</v>
      </c>
      <c r="H334" s="8" t="e">
        <f t="shared" ref="H334:H397" si="71">(D334/$F$59)^(1/$G$59)</f>
        <v>#DIV/0!</v>
      </c>
      <c r="I334" s="8" t="e">
        <f t="shared" ref="I334:I397" si="72">IF(AND(H334&lt;$B$47, H334&gt;$B$52),$B$424,$B$425)</f>
        <v>#DIV/0!</v>
      </c>
      <c r="K334" s="8" t="e">
        <f t="shared" ref="K334:K397" si="73">(D334/$J$59)^(1/$K$59)</f>
        <v>#DIV/0!</v>
      </c>
      <c r="L334" s="8" t="e">
        <f t="shared" ref="L334:L397" si="74">IF(AND(K334&lt;$B$46, K334&gt;$B$51),$B$424,$B$425)</f>
        <v>#DIV/0!</v>
      </c>
      <c r="N334" s="8" t="e">
        <f t="shared" ref="N334:N397" si="75">IF($R$62=1,IF(AND($B$56&gt;$F$56,$B$56&gt;$J$56),E334,IF($F$56&gt;$J$56,H334,IF($J$56&gt;$F$56,K334,""))),IF($R$62=2,E334,IF($R$62=3,H334,IF($R$62=4,K334,""))))</f>
        <v>#DIV/0!</v>
      </c>
      <c r="O334" s="8" t="e">
        <f t="shared" ref="O334:O397" si="76">IF($R$62=1,IF(AND($B$56&gt;$F$56,$B$56&gt;$J$56),F334,IF($F$56&gt;$J$56,I334,IF($J$56&gt;$F$56,L334,""))),IF($R$62=2,F334,IF($R$62=3,I334,IF($R$62=4,L334,""))))</f>
        <v>#DIV/0!</v>
      </c>
    </row>
    <row r="335" spans="2:15" hidden="1" x14ac:dyDescent="0.25">
      <c r="B335" s="8" t="s">
        <v>327</v>
      </c>
      <c r="C335" s="8">
        <f t="shared" si="67"/>
        <v>0</v>
      </c>
      <c r="D335" s="8" t="e">
        <f t="shared" si="68"/>
        <v>#DIV/0!</v>
      </c>
      <c r="E335" s="8" t="e">
        <f t="shared" si="69"/>
        <v>#DIV/0!</v>
      </c>
      <c r="F335" s="8" t="e">
        <f t="shared" si="70"/>
        <v>#DIV/0!</v>
      </c>
      <c r="H335" s="8" t="e">
        <f t="shared" si="71"/>
        <v>#DIV/0!</v>
      </c>
      <c r="I335" s="8" t="e">
        <f t="shared" si="72"/>
        <v>#DIV/0!</v>
      </c>
      <c r="K335" s="8" t="e">
        <f t="shared" si="73"/>
        <v>#DIV/0!</v>
      </c>
      <c r="L335" s="8" t="e">
        <f t="shared" si="74"/>
        <v>#DIV/0!</v>
      </c>
      <c r="N335" s="8" t="e">
        <f t="shared" si="75"/>
        <v>#DIV/0!</v>
      </c>
      <c r="O335" s="8" t="e">
        <f t="shared" si="76"/>
        <v>#DIV/0!</v>
      </c>
    </row>
    <row r="336" spans="2:15" hidden="1" x14ac:dyDescent="0.25">
      <c r="B336" s="8" t="s">
        <v>328</v>
      </c>
      <c r="C336" s="8">
        <f t="shared" si="67"/>
        <v>0</v>
      </c>
      <c r="D336" s="8" t="e">
        <f t="shared" si="68"/>
        <v>#DIV/0!</v>
      </c>
      <c r="E336" s="8" t="e">
        <f t="shared" si="69"/>
        <v>#DIV/0!</v>
      </c>
      <c r="F336" s="8" t="e">
        <f t="shared" si="70"/>
        <v>#DIV/0!</v>
      </c>
      <c r="H336" s="8" t="e">
        <f t="shared" si="71"/>
        <v>#DIV/0!</v>
      </c>
      <c r="I336" s="8" t="e">
        <f t="shared" si="72"/>
        <v>#DIV/0!</v>
      </c>
      <c r="K336" s="8" t="e">
        <f t="shared" si="73"/>
        <v>#DIV/0!</v>
      </c>
      <c r="L336" s="8" t="e">
        <f t="shared" si="74"/>
        <v>#DIV/0!</v>
      </c>
      <c r="N336" s="8" t="e">
        <f t="shared" si="75"/>
        <v>#DIV/0!</v>
      </c>
      <c r="O336" s="8" t="e">
        <f t="shared" si="76"/>
        <v>#DIV/0!</v>
      </c>
    </row>
    <row r="337" spans="2:15" hidden="1" x14ac:dyDescent="0.25">
      <c r="B337" s="8" t="s">
        <v>329</v>
      </c>
      <c r="C337" s="8">
        <f t="shared" si="67"/>
        <v>0</v>
      </c>
      <c r="D337" s="8" t="e">
        <f t="shared" si="68"/>
        <v>#DIV/0!</v>
      </c>
      <c r="E337" s="8" t="e">
        <f t="shared" si="69"/>
        <v>#DIV/0!</v>
      </c>
      <c r="F337" s="8" t="e">
        <f t="shared" si="70"/>
        <v>#DIV/0!</v>
      </c>
      <c r="H337" s="8" t="e">
        <f t="shared" si="71"/>
        <v>#DIV/0!</v>
      </c>
      <c r="I337" s="8" t="e">
        <f t="shared" si="72"/>
        <v>#DIV/0!</v>
      </c>
      <c r="K337" s="8" t="e">
        <f t="shared" si="73"/>
        <v>#DIV/0!</v>
      </c>
      <c r="L337" s="8" t="e">
        <f t="shared" si="74"/>
        <v>#DIV/0!</v>
      </c>
      <c r="N337" s="8" t="e">
        <f t="shared" si="75"/>
        <v>#DIV/0!</v>
      </c>
      <c r="O337" s="8" t="e">
        <f t="shared" si="76"/>
        <v>#DIV/0!</v>
      </c>
    </row>
    <row r="338" spans="2:15" hidden="1" x14ac:dyDescent="0.25">
      <c r="B338" s="8" t="s">
        <v>330</v>
      </c>
      <c r="C338" s="8">
        <f t="shared" si="67"/>
        <v>0</v>
      </c>
      <c r="D338" s="8" t="e">
        <f t="shared" si="68"/>
        <v>#DIV/0!</v>
      </c>
      <c r="E338" s="8" t="e">
        <f t="shared" si="69"/>
        <v>#DIV/0!</v>
      </c>
      <c r="F338" s="8" t="e">
        <f t="shared" si="70"/>
        <v>#DIV/0!</v>
      </c>
      <c r="H338" s="8" t="e">
        <f t="shared" si="71"/>
        <v>#DIV/0!</v>
      </c>
      <c r="I338" s="8" t="e">
        <f t="shared" si="72"/>
        <v>#DIV/0!</v>
      </c>
      <c r="K338" s="8" t="e">
        <f t="shared" si="73"/>
        <v>#DIV/0!</v>
      </c>
      <c r="L338" s="8" t="e">
        <f t="shared" si="74"/>
        <v>#DIV/0!</v>
      </c>
      <c r="N338" s="8" t="e">
        <f t="shared" si="75"/>
        <v>#DIV/0!</v>
      </c>
      <c r="O338" s="8" t="e">
        <f t="shared" si="76"/>
        <v>#DIV/0!</v>
      </c>
    </row>
    <row r="339" spans="2:15" hidden="1" x14ac:dyDescent="0.25">
      <c r="B339" s="8" t="s">
        <v>331</v>
      </c>
      <c r="C339" s="8">
        <f t="shared" si="67"/>
        <v>0</v>
      </c>
      <c r="D339" s="8" t="e">
        <f t="shared" si="68"/>
        <v>#DIV/0!</v>
      </c>
      <c r="E339" s="8" t="e">
        <f t="shared" si="69"/>
        <v>#DIV/0!</v>
      </c>
      <c r="F339" s="8" t="e">
        <f t="shared" si="70"/>
        <v>#DIV/0!</v>
      </c>
      <c r="H339" s="8" t="e">
        <f t="shared" si="71"/>
        <v>#DIV/0!</v>
      </c>
      <c r="I339" s="8" t="e">
        <f t="shared" si="72"/>
        <v>#DIV/0!</v>
      </c>
      <c r="K339" s="8" t="e">
        <f t="shared" si="73"/>
        <v>#DIV/0!</v>
      </c>
      <c r="L339" s="8" t="e">
        <f t="shared" si="74"/>
        <v>#DIV/0!</v>
      </c>
      <c r="N339" s="8" t="e">
        <f t="shared" si="75"/>
        <v>#DIV/0!</v>
      </c>
      <c r="O339" s="8" t="e">
        <f t="shared" si="76"/>
        <v>#DIV/0!</v>
      </c>
    </row>
    <row r="340" spans="2:15" hidden="1" x14ac:dyDescent="0.25">
      <c r="B340" s="8" t="s">
        <v>332</v>
      </c>
      <c r="C340" s="8">
        <f t="shared" si="67"/>
        <v>0</v>
      </c>
      <c r="D340" s="8" t="e">
        <f t="shared" si="68"/>
        <v>#DIV/0!</v>
      </c>
      <c r="E340" s="8" t="e">
        <f t="shared" si="69"/>
        <v>#DIV/0!</v>
      </c>
      <c r="F340" s="8" t="e">
        <f t="shared" si="70"/>
        <v>#DIV/0!</v>
      </c>
      <c r="H340" s="8" t="e">
        <f t="shared" si="71"/>
        <v>#DIV/0!</v>
      </c>
      <c r="I340" s="8" t="e">
        <f t="shared" si="72"/>
        <v>#DIV/0!</v>
      </c>
      <c r="K340" s="8" t="e">
        <f t="shared" si="73"/>
        <v>#DIV/0!</v>
      </c>
      <c r="L340" s="8" t="e">
        <f t="shared" si="74"/>
        <v>#DIV/0!</v>
      </c>
      <c r="N340" s="8" t="e">
        <f t="shared" si="75"/>
        <v>#DIV/0!</v>
      </c>
      <c r="O340" s="8" t="e">
        <f t="shared" si="76"/>
        <v>#DIV/0!</v>
      </c>
    </row>
    <row r="341" spans="2:15" hidden="1" x14ac:dyDescent="0.25">
      <c r="B341" s="8" t="s">
        <v>333</v>
      </c>
      <c r="C341" s="8">
        <f t="shared" si="67"/>
        <v>0</v>
      </c>
      <c r="D341" s="8" t="e">
        <f t="shared" si="68"/>
        <v>#DIV/0!</v>
      </c>
      <c r="E341" s="8" t="e">
        <f t="shared" si="69"/>
        <v>#DIV/0!</v>
      </c>
      <c r="F341" s="8" t="e">
        <f t="shared" si="70"/>
        <v>#DIV/0!</v>
      </c>
      <c r="H341" s="8" t="e">
        <f t="shared" si="71"/>
        <v>#DIV/0!</v>
      </c>
      <c r="I341" s="8" t="e">
        <f t="shared" si="72"/>
        <v>#DIV/0!</v>
      </c>
      <c r="K341" s="8" t="e">
        <f t="shared" si="73"/>
        <v>#DIV/0!</v>
      </c>
      <c r="L341" s="8" t="e">
        <f t="shared" si="74"/>
        <v>#DIV/0!</v>
      </c>
      <c r="N341" s="8" t="e">
        <f t="shared" si="75"/>
        <v>#DIV/0!</v>
      </c>
      <c r="O341" s="8" t="e">
        <f t="shared" si="76"/>
        <v>#DIV/0!</v>
      </c>
    </row>
    <row r="342" spans="2:15" hidden="1" x14ac:dyDescent="0.25">
      <c r="B342" s="8" t="s">
        <v>334</v>
      </c>
      <c r="C342" s="8">
        <f>V25</f>
        <v>0</v>
      </c>
      <c r="D342" s="8" t="e">
        <f t="shared" si="68"/>
        <v>#DIV/0!</v>
      </c>
      <c r="E342" s="8" t="e">
        <f t="shared" si="69"/>
        <v>#DIV/0!</v>
      </c>
      <c r="F342" s="8" t="e">
        <f t="shared" si="70"/>
        <v>#DIV/0!</v>
      </c>
      <c r="H342" s="8" t="e">
        <f t="shared" si="71"/>
        <v>#DIV/0!</v>
      </c>
      <c r="I342" s="8" t="e">
        <f t="shared" si="72"/>
        <v>#DIV/0!</v>
      </c>
      <c r="K342" s="8" t="e">
        <f t="shared" si="73"/>
        <v>#DIV/0!</v>
      </c>
      <c r="L342" s="8" t="e">
        <f t="shared" si="74"/>
        <v>#DIV/0!</v>
      </c>
      <c r="N342" s="8" t="e">
        <f t="shared" si="75"/>
        <v>#DIV/0!</v>
      </c>
      <c r="O342" s="8" t="e">
        <f t="shared" si="76"/>
        <v>#DIV/0!</v>
      </c>
    </row>
    <row r="343" spans="2:15" hidden="1" x14ac:dyDescent="0.25">
      <c r="B343" s="8" t="s">
        <v>335</v>
      </c>
      <c r="C343" s="8">
        <f t="shared" ref="C343:C357" si="77">V26</f>
        <v>0</v>
      </c>
      <c r="D343" s="8" t="e">
        <f t="shared" si="68"/>
        <v>#DIV/0!</v>
      </c>
      <c r="E343" s="8" t="e">
        <f t="shared" si="69"/>
        <v>#DIV/0!</v>
      </c>
      <c r="F343" s="8" t="e">
        <f t="shared" si="70"/>
        <v>#DIV/0!</v>
      </c>
      <c r="H343" s="8" t="e">
        <f t="shared" si="71"/>
        <v>#DIV/0!</v>
      </c>
      <c r="I343" s="8" t="e">
        <f t="shared" si="72"/>
        <v>#DIV/0!</v>
      </c>
      <c r="K343" s="8" t="e">
        <f t="shared" si="73"/>
        <v>#DIV/0!</v>
      </c>
      <c r="L343" s="8" t="e">
        <f t="shared" si="74"/>
        <v>#DIV/0!</v>
      </c>
      <c r="N343" s="8" t="e">
        <f t="shared" si="75"/>
        <v>#DIV/0!</v>
      </c>
      <c r="O343" s="8" t="e">
        <f t="shared" si="76"/>
        <v>#DIV/0!</v>
      </c>
    </row>
    <row r="344" spans="2:15" hidden="1" x14ac:dyDescent="0.25">
      <c r="B344" s="8" t="s">
        <v>336</v>
      </c>
      <c r="C344" s="8">
        <f t="shared" si="77"/>
        <v>0</v>
      </c>
      <c r="D344" s="8" t="e">
        <f t="shared" si="68"/>
        <v>#DIV/0!</v>
      </c>
      <c r="E344" s="8" t="e">
        <f t="shared" si="69"/>
        <v>#DIV/0!</v>
      </c>
      <c r="F344" s="8" t="e">
        <f t="shared" si="70"/>
        <v>#DIV/0!</v>
      </c>
      <c r="H344" s="8" t="e">
        <f t="shared" si="71"/>
        <v>#DIV/0!</v>
      </c>
      <c r="I344" s="8" t="e">
        <f t="shared" si="72"/>
        <v>#DIV/0!</v>
      </c>
      <c r="K344" s="8" t="e">
        <f t="shared" si="73"/>
        <v>#DIV/0!</v>
      </c>
      <c r="L344" s="8" t="e">
        <f t="shared" si="74"/>
        <v>#DIV/0!</v>
      </c>
      <c r="N344" s="8" t="e">
        <f t="shared" si="75"/>
        <v>#DIV/0!</v>
      </c>
      <c r="O344" s="8" t="e">
        <f t="shared" si="76"/>
        <v>#DIV/0!</v>
      </c>
    </row>
    <row r="345" spans="2:15" hidden="1" x14ac:dyDescent="0.25">
      <c r="B345" s="8" t="s">
        <v>337</v>
      </c>
      <c r="C345" s="8">
        <f t="shared" si="77"/>
        <v>0</v>
      </c>
      <c r="D345" s="8" t="e">
        <f t="shared" si="68"/>
        <v>#DIV/0!</v>
      </c>
      <c r="E345" s="8" t="e">
        <f t="shared" si="69"/>
        <v>#DIV/0!</v>
      </c>
      <c r="F345" s="8" t="e">
        <f t="shared" si="70"/>
        <v>#DIV/0!</v>
      </c>
      <c r="H345" s="8" t="e">
        <f t="shared" si="71"/>
        <v>#DIV/0!</v>
      </c>
      <c r="I345" s="8" t="e">
        <f t="shared" si="72"/>
        <v>#DIV/0!</v>
      </c>
      <c r="K345" s="8" t="e">
        <f t="shared" si="73"/>
        <v>#DIV/0!</v>
      </c>
      <c r="L345" s="8" t="e">
        <f t="shared" si="74"/>
        <v>#DIV/0!</v>
      </c>
      <c r="N345" s="8" t="e">
        <f t="shared" si="75"/>
        <v>#DIV/0!</v>
      </c>
      <c r="O345" s="8" t="e">
        <f t="shared" si="76"/>
        <v>#DIV/0!</v>
      </c>
    </row>
    <row r="346" spans="2:15" hidden="1" x14ac:dyDescent="0.25">
      <c r="B346" s="8" t="s">
        <v>338</v>
      </c>
      <c r="C346" s="8">
        <f t="shared" si="77"/>
        <v>0</v>
      </c>
      <c r="D346" s="8" t="e">
        <f t="shared" si="68"/>
        <v>#DIV/0!</v>
      </c>
      <c r="E346" s="8" t="e">
        <f t="shared" si="69"/>
        <v>#DIV/0!</v>
      </c>
      <c r="F346" s="8" t="e">
        <f t="shared" si="70"/>
        <v>#DIV/0!</v>
      </c>
      <c r="H346" s="8" t="e">
        <f t="shared" si="71"/>
        <v>#DIV/0!</v>
      </c>
      <c r="I346" s="8" t="e">
        <f t="shared" si="72"/>
        <v>#DIV/0!</v>
      </c>
      <c r="K346" s="8" t="e">
        <f t="shared" si="73"/>
        <v>#DIV/0!</v>
      </c>
      <c r="L346" s="8" t="e">
        <f t="shared" si="74"/>
        <v>#DIV/0!</v>
      </c>
      <c r="N346" s="8" t="e">
        <f t="shared" si="75"/>
        <v>#DIV/0!</v>
      </c>
      <c r="O346" s="8" t="e">
        <f t="shared" si="76"/>
        <v>#DIV/0!</v>
      </c>
    </row>
    <row r="347" spans="2:15" hidden="1" x14ac:dyDescent="0.25">
      <c r="B347" s="8" t="s">
        <v>339</v>
      </c>
      <c r="C347" s="8">
        <f t="shared" si="77"/>
        <v>0</v>
      </c>
      <c r="D347" s="8" t="e">
        <f t="shared" si="68"/>
        <v>#DIV/0!</v>
      </c>
      <c r="E347" s="8" t="e">
        <f t="shared" si="69"/>
        <v>#DIV/0!</v>
      </c>
      <c r="F347" s="8" t="e">
        <f t="shared" si="70"/>
        <v>#DIV/0!</v>
      </c>
      <c r="H347" s="8" t="e">
        <f t="shared" si="71"/>
        <v>#DIV/0!</v>
      </c>
      <c r="I347" s="8" t="e">
        <f t="shared" si="72"/>
        <v>#DIV/0!</v>
      </c>
      <c r="K347" s="8" t="e">
        <f t="shared" si="73"/>
        <v>#DIV/0!</v>
      </c>
      <c r="L347" s="8" t="e">
        <f t="shared" si="74"/>
        <v>#DIV/0!</v>
      </c>
      <c r="N347" s="8" t="e">
        <f t="shared" si="75"/>
        <v>#DIV/0!</v>
      </c>
      <c r="O347" s="8" t="e">
        <f t="shared" si="76"/>
        <v>#DIV/0!</v>
      </c>
    </row>
    <row r="348" spans="2:15" hidden="1" x14ac:dyDescent="0.25">
      <c r="B348" s="8" t="s">
        <v>340</v>
      </c>
      <c r="C348" s="8">
        <f t="shared" si="77"/>
        <v>0</v>
      </c>
      <c r="D348" s="8" t="e">
        <f t="shared" si="68"/>
        <v>#DIV/0!</v>
      </c>
      <c r="E348" s="8" t="e">
        <f t="shared" si="69"/>
        <v>#DIV/0!</v>
      </c>
      <c r="F348" s="8" t="e">
        <f t="shared" si="70"/>
        <v>#DIV/0!</v>
      </c>
      <c r="H348" s="8" t="e">
        <f t="shared" si="71"/>
        <v>#DIV/0!</v>
      </c>
      <c r="I348" s="8" t="e">
        <f t="shared" si="72"/>
        <v>#DIV/0!</v>
      </c>
      <c r="K348" s="8" t="e">
        <f t="shared" si="73"/>
        <v>#DIV/0!</v>
      </c>
      <c r="L348" s="8" t="e">
        <f t="shared" si="74"/>
        <v>#DIV/0!</v>
      </c>
      <c r="N348" s="8" t="e">
        <f t="shared" si="75"/>
        <v>#DIV/0!</v>
      </c>
      <c r="O348" s="8" t="e">
        <f t="shared" si="76"/>
        <v>#DIV/0!</v>
      </c>
    </row>
    <row r="349" spans="2:15" hidden="1" x14ac:dyDescent="0.25">
      <c r="B349" s="8" t="s">
        <v>341</v>
      </c>
      <c r="C349" s="8">
        <f t="shared" si="77"/>
        <v>0</v>
      </c>
      <c r="D349" s="8" t="e">
        <f t="shared" si="68"/>
        <v>#DIV/0!</v>
      </c>
      <c r="E349" s="8" t="e">
        <f t="shared" si="69"/>
        <v>#DIV/0!</v>
      </c>
      <c r="F349" s="8" t="e">
        <f t="shared" si="70"/>
        <v>#DIV/0!</v>
      </c>
      <c r="H349" s="8" t="e">
        <f t="shared" si="71"/>
        <v>#DIV/0!</v>
      </c>
      <c r="I349" s="8" t="e">
        <f t="shared" si="72"/>
        <v>#DIV/0!</v>
      </c>
      <c r="K349" s="8" t="e">
        <f t="shared" si="73"/>
        <v>#DIV/0!</v>
      </c>
      <c r="L349" s="8" t="e">
        <f t="shared" si="74"/>
        <v>#DIV/0!</v>
      </c>
      <c r="N349" s="8" t="e">
        <f t="shared" si="75"/>
        <v>#DIV/0!</v>
      </c>
      <c r="O349" s="8" t="e">
        <f t="shared" si="76"/>
        <v>#DIV/0!</v>
      </c>
    </row>
    <row r="350" spans="2:15" hidden="1" x14ac:dyDescent="0.25">
      <c r="B350" s="8" t="s">
        <v>342</v>
      </c>
      <c r="C350" s="8">
        <f t="shared" si="77"/>
        <v>0</v>
      </c>
      <c r="D350" s="8" t="e">
        <f t="shared" si="68"/>
        <v>#DIV/0!</v>
      </c>
      <c r="E350" s="8" t="e">
        <f t="shared" si="69"/>
        <v>#DIV/0!</v>
      </c>
      <c r="F350" s="8" t="e">
        <f t="shared" si="70"/>
        <v>#DIV/0!</v>
      </c>
      <c r="H350" s="8" t="e">
        <f t="shared" si="71"/>
        <v>#DIV/0!</v>
      </c>
      <c r="I350" s="8" t="e">
        <f t="shared" si="72"/>
        <v>#DIV/0!</v>
      </c>
      <c r="K350" s="8" t="e">
        <f t="shared" si="73"/>
        <v>#DIV/0!</v>
      </c>
      <c r="L350" s="8" t="e">
        <f t="shared" si="74"/>
        <v>#DIV/0!</v>
      </c>
      <c r="N350" s="8" t="e">
        <f t="shared" si="75"/>
        <v>#DIV/0!</v>
      </c>
      <c r="O350" s="8" t="e">
        <f t="shared" si="76"/>
        <v>#DIV/0!</v>
      </c>
    </row>
    <row r="351" spans="2:15" hidden="1" x14ac:dyDescent="0.25">
      <c r="B351" s="8" t="s">
        <v>343</v>
      </c>
      <c r="C351" s="8">
        <f t="shared" si="77"/>
        <v>0</v>
      </c>
      <c r="D351" s="8" t="e">
        <f t="shared" si="68"/>
        <v>#DIV/0!</v>
      </c>
      <c r="E351" s="8" t="e">
        <f t="shared" si="69"/>
        <v>#DIV/0!</v>
      </c>
      <c r="F351" s="8" t="e">
        <f t="shared" si="70"/>
        <v>#DIV/0!</v>
      </c>
      <c r="H351" s="8" t="e">
        <f t="shared" si="71"/>
        <v>#DIV/0!</v>
      </c>
      <c r="I351" s="8" t="e">
        <f t="shared" si="72"/>
        <v>#DIV/0!</v>
      </c>
      <c r="K351" s="8" t="e">
        <f t="shared" si="73"/>
        <v>#DIV/0!</v>
      </c>
      <c r="L351" s="8" t="e">
        <f t="shared" si="74"/>
        <v>#DIV/0!</v>
      </c>
      <c r="N351" s="8" t="e">
        <f t="shared" si="75"/>
        <v>#DIV/0!</v>
      </c>
      <c r="O351" s="8" t="e">
        <f t="shared" si="76"/>
        <v>#DIV/0!</v>
      </c>
    </row>
    <row r="352" spans="2:15" hidden="1" x14ac:dyDescent="0.25">
      <c r="B352" s="8" t="s">
        <v>344</v>
      </c>
      <c r="C352" s="8">
        <f t="shared" si="77"/>
        <v>0</v>
      </c>
      <c r="D352" s="8" t="e">
        <f t="shared" si="68"/>
        <v>#DIV/0!</v>
      </c>
      <c r="E352" s="8" t="e">
        <f t="shared" si="69"/>
        <v>#DIV/0!</v>
      </c>
      <c r="F352" s="8" t="e">
        <f t="shared" si="70"/>
        <v>#DIV/0!</v>
      </c>
      <c r="H352" s="8" t="e">
        <f t="shared" si="71"/>
        <v>#DIV/0!</v>
      </c>
      <c r="I352" s="8" t="e">
        <f t="shared" si="72"/>
        <v>#DIV/0!</v>
      </c>
      <c r="K352" s="8" t="e">
        <f t="shared" si="73"/>
        <v>#DIV/0!</v>
      </c>
      <c r="L352" s="8" t="e">
        <f t="shared" si="74"/>
        <v>#DIV/0!</v>
      </c>
      <c r="N352" s="8" t="e">
        <f t="shared" si="75"/>
        <v>#DIV/0!</v>
      </c>
      <c r="O352" s="8" t="e">
        <f t="shared" si="76"/>
        <v>#DIV/0!</v>
      </c>
    </row>
    <row r="353" spans="2:15" hidden="1" x14ac:dyDescent="0.25">
      <c r="B353" s="8" t="s">
        <v>345</v>
      </c>
      <c r="C353" s="8">
        <f t="shared" si="77"/>
        <v>0</v>
      </c>
      <c r="D353" s="8" t="e">
        <f t="shared" si="68"/>
        <v>#DIV/0!</v>
      </c>
      <c r="E353" s="8" t="e">
        <f t="shared" si="69"/>
        <v>#DIV/0!</v>
      </c>
      <c r="F353" s="8" t="e">
        <f t="shared" si="70"/>
        <v>#DIV/0!</v>
      </c>
      <c r="H353" s="8" t="e">
        <f t="shared" si="71"/>
        <v>#DIV/0!</v>
      </c>
      <c r="I353" s="8" t="e">
        <f t="shared" si="72"/>
        <v>#DIV/0!</v>
      </c>
      <c r="K353" s="8" t="e">
        <f t="shared" si="73"/>
        <v>#DIV/0!</v>
      </c>
      <c r="L353" s="8" t="e">
        <f t="shared" si="74"/>
        <v>#DIV/0!</v>
      </c>
      <c r="N353" s="8" t="e">
        <f t="shared" si="75"/>
        <v>#DIV/0!</v>
      </c>
      <c r="O353" s="8" t="e">
        <f t="shared" si="76"/>
        <v>#DIV/0!</v>
      </c>
    </row>
    <row r="354" spans="2:15" hidden="1" x14ac:dyDescent="0.25">
      <c r="B354" s="8" t="s">
        <v>346</v>
      </c>
      <c r="C354" s="8">
        <f t="shared" si="77"/>
        <v>0</v>
      </c>
      <c r="D354" s="8" t="e">
        <f t="shared" si="68"/>
        <v>#DIV/0!</v>
      </c>
      <c r="E354" s="8" t="e">
        <f t="shared" si="69"/>
        <v>#DIV/0!</v>
      </c>
      <c r="F354" s="8" t="e">
        <f t="shared" si="70"/>
        <v>#DIV/0!</v>
      </c>
      <c r="H354" s="8" t="e">
        <f t="shared" si="71"/>
        <v>#DIV/0!</v>
      </c>
      <c r="I354" s="8" t="e">
        <f t="shared" si="72"/>
        <v>#DIV/0!</v>
      </c>
      <c r="K354" s="8" t="e">
        <f t="shared" si="73"/>
        <v>#DIV/0!</v>
      </c>
      <c r="L354" s="8" t="e">
        <f t="shared" si="74"/>
        <v>#DIV/0!</v>
      </c>
      <c r="N354" s="8" t="e">
        <f t="shared" si="75"/>
        <v>#DIV/0!</v>
      </c>
      <c r="O354" s="8" t="e">
        <f t="shared" si="76"/>
        <v>#DIV/0!</v>
      </c>
    </row>
    <row r="355" spans="2:15" hidden="1" x14ac:dyDescent="0.25">
      <c r="B355" s="8" t="s">
        <v>347</v>
      </c>
      <c r="C355" s="8">
        <f t="shared" si="77"/>
        <v>0</v>
      </c>
      <c r="D355" s="8" t="e">
        <f t="shared" si="68"/>
        <v>#DIV/0!</v>
      </c>
      <c r="E355" s="8" t="e">
        <f t="shared" si="69"/>
        <v>#DIV/0!</v>
      </c>
      <c r="F355" s="8" t="e">
        <f t="shared" si="70"/>
        <v>#DIV/0!</v>
      </c>
      <c r="H355" s="8" t="e">
        <f t="shared" si="71"/>
        <v>#DIV/0!</v>
      </c>
      <c r="I355" s="8" t="e">
        <f t="shared" si="72"/>
        <v>#DIV/0!</v>
      </c>
      <c r="K355" s="8" t="e">
        <f t="shared" si="73"/>
        <v>#DIV/0!</v>
      </c>
      <c r="L355" s="8" t="e">
        <f t="shared" si="74"/>
        <v>#DIV/0!</v>
      </c>
      <c r="N355" s="8" t="e">
        <f t="shared" si="75"/>
        <v>#DIV/0!</v>
      </c>
      <c r="O355" s="8" t="e">
        <f t="shared" si="76"/>
        <v>#DIV/0!</v>
      </c>
    </row>
    <row r="356" spans="2:15" hidden="1" x14ac:dyDescent="0.25">
      <c r="B356" s="8" t="s">
        <v>348</v>
      </c>
      <c r="C356" s="8">
        <f t="shared" si="77"/>
        <v>0</v>
      </c>
      <c r="D356" s="8" t="e">
        <f t="shared" si="68"/>
        <v>#DIV/0!</v>
      </c>
      <c r="E356" s="8" t="e">
        <f t="shared" si="69"/>
        <v>#DIV/0!</v>
      </c>
      <c r="F356" s="8" t="e">
        <f t="shared" si="70"/>
        <v>#DIV/0!</v>
      </c>
      <c r="H356" s="8" t="e">
        <f t="shared" si="71"/>
        <v>#DIV/0!</v>
      </c>
      <c r="I356" s="8" t="e">
        <f t="shared" si="72"/>
        <v>#DIV/0!</v>
      </c>
      <c r="K356" s="8" t="e">
        <f t="shared" si="73"/>
        <v>#DIV/0!</v>
      </c>
      <c r="L356" s="8" t="e">
        <f t="shared" si="74"/>
        <v>#DIV/0!</v>
      </c>
      <c r="N356" s="8" t="e">
        <f t="shared" si="75"/>
        <v>#DIV/0!</v>
      </c>
      <c r="O356" s="8" t="e">
        <f t="shared" si="76"/>
        <v>#DIV/0!</v>
      </c>
    </row>
    <row r="357" spans="2:15" hidden="1" x14ac:dyDescent="0.25">
      <c r="B357" s="8" t="s">
        <v>349</v>
      </c>
      <c r="C357" s="8">
        <f t="shared" si="77"/>
        <v>0</v>
      </c>
      <c r="D357" s="8" t="e">
        <f t="shared" si="68"/>
        <v>#DIV/0!</v>
      </c>
      <c r="E357" s="8" t="e">
        <f t="shared" si="69"/>
        <v>#DIV/0!</v>
      </c>
      <c r="F357" s="8" t="e">
        <f t="shared" si="70"/>
        <v>#DIV/0!</v>
      </c>
      <c r="H357" s="8" t="e">
        <f t="shared" si="71"/>
        <v>#DIV/0!</v>
      </c>
      <c r="I357" s="8" t="e">
        <f t="shared" si="72"/>
        <v>#DIV/0!</v>
      </c>
      <c r="K357" s="8" t="e">
        <f t="shared" si="73"/>
        <v>#DIV/0!</v>
      </c>
      <c r="L357" s="8" t="e">
        <f t="shared" si="74"/>
        <v>#DIV/0!</v>
      </c>
      <c r="N357" s="8" t="e">
        <f t="shared" si="75"/>
        <v>#DIV/0!</v>
      </c>
      <c r="O357" s="8" t="e">
        <f t="shared" si="76"/>
        <v>#DIV/0!</v>
      </c>
    </row>
    <row r="358" spans="2:15" hidden="1" x14ac:dyDescent="0.25">
      <c r="B358" s="8" t="s">
        <v>350</v>
      </c>
      <c r="C358" s="8">
        <f>W25</f>
        <v>0</v>
      </c>
      <c r="D358" s="8" t="e">
        <f t="shared" si="68"/>
        <v>#DIV/0!</v>
      </c>
      <c r="E358" s="8" t="e">
        <f t="shared" si="69"/>
        <v>#DIV/0!</v>
      </c>
      <c r="F358" s="8" t="e">
        <f t="shared" si="70"/>
        <v>#DIV/0!</v>
      </c>
      <c r="H358" s="8" t="e">
        <f t="shared" si="71"/>
        <v>#DIV/0!</v>
      </c>
      <c r="I358" s="8" t="e">
        <f t="shared" si="72"/>
        <v>#DIV/0!</v>
      </c>
      <c r="K358" s="8" t="e">
        <f t="shared" si="73"/>
        <v>#DIV/0!</v>
      </c>
      <c r="L358" s="8" t="e">
        <f t="shared" si="74"/>
        <v>#DIV/0!</v>
      </c>
      <c r="N358" s="8" t="e">
        <f t="shared" si="75"/>
        <v>#DIV/0!</v>
      </c>
      <c r="O358" s="8" t="e">
        <f t="shared" si="76"/>
        <v>#DIV/0!</v>
      </c>
    </row>
    <row r="359" spans="2:15" hidden="1" x14ac:dyDescent="0.25">
      <c r="B359" s="8" t="s">
        <v>351</v>
      </c>
      <c r="C359" s="8">
        <f t="shared" ref="C359:C373" si="78">W26</f>
        <v>0</v>
      </c>
      <c r="D359" s="8" t="e">
        <f t="shared" si="68"/>
        <v>#DIV/0!</v>
      </c>
      <c r="E359" s="8" t="e">
        <f t="shared" si="69"/>
        <v>#DIV/0!</v>
      </c>
      <c r="F359" s="8" t="e">
        <f t="shared" si="70"/>
        <v>#DIV/0!</v>
      </c>
      <c r="H359" s="8" t="e">
        <f t="shared" si="71"/>
        <v>#DIV/0!</v>
      </c>
      <c r="I359" s="8" t="e">
        <f t="shared" si="72"/>
        <v>#DIV/0!</v>
      </c>
      <c r="K359" s="8" t="e">
        <f t="shared" si="73"/>
        <v>#DIV/0!</v>
      </c>
      <c r="L359" s="8" t="e">
        <f t="shared" si="74"/>
        <v>#DIV/0!</v>
      </c>
      <c r="N359" s="8" t="e">
        <f t="shared" si="75"/>
        <v>#DIV/0!</v>
      </c>
      <c r="O359" s="8" t="e">
        <f t="shared" si="76"/>
        <v>#DIV/0!</v>
      </c>
    </row>
    <row r="360" spans="2:15" hidden="1" x14ac:dyDescent="0.25">
      <c r="B360" s="8" t="s">
        <v>352</v>
      </c>
      <c r="C360" s="8">
        <f t="shared" si="78"/>
        <v>0</v>
      </c>
      <c r="D360" s="8" t="e">
        <f t="shared" si="68"/>
        <v>#DIV/0!</v>
      </c>
      <c r="E360" s="8" t="e">
        <f t="shared" si="69"/>
        <v>#DIV/0!</v>
      </c>
      <c r="F360" s="8" t="e">
        <f t="shared" si="70"/>
        <v>#DIV/0!</v>
      </c>
      <c r="H360" s="8" t="e">
        <f t="shared" si="71"/>
        <v>#DIV/0!</v>
      </c>
      <c r="I360" s="8" t="e">
        <f t="shared" si="72"/>
        <v>#DIV/0!</v>
      </c>
      <c r="K360" s="8" t="e">
        <f t="shared" si="73"/>
        <v>#DIV/0!</v>
      </c>
      <c r="L360" s="8" t="e">
        <f t="shared" si="74"/>
        <v>#DIV/0!</v>
      </c>
      <c r="N360" s="8" t="e">
        <f t="shared" si="75"/>
        <v>#DIV/0!</v>
      </c>
      <c r="O360" s="8" t="e">
        <f t="shared" si="76"/>
        <v>#DIV/0!</v>
      </c>
    </row>
    <row r="361" spans="2:15" hidden="1" x14ac:dyDescent="0.25">
      <c r="B361" s="8" t="s">
        <v>353</v>
      </c>
      <c r="C361" s="8">
        <f t="shared" si="78"/>
        <v>0</v>
      </c>
      <c r="D361" s="8" t="e">
        <f t="shared" si="68"/>
        <v>#DIV/0!</v>
      </c>
      <c r="E361" s="8" t="e">
        <f t="shared" si="69"/>
        <v>#DIV/0!</v>
      </c>
      <c r="F361" s="8" t="e">
        <f t="shared" si="70"/>
        <v>#DIV/0!</v>
      </c>
      <c r="H361" s="8" t="e">
        <f t="shared" si="71"/>
        <v>#DIV/0!</v>
      </c>
      <c r="I361" s="8" t="e">
        <f t="shared" si="72"/>
        <v>#DIV/0!</v>
      </c>
      <c r="K361" s="8" t="e">
        <f t="shared" si="73"/>
        <v>#DIV/0!</v>
      </c>
      <c r="L361" s="8" t="e">
        <f t="shared" si="74"/>
        <v>#DIV/0!</v>
      </c>
      <c r="N361" s="8" t="e">
        <f t="shared" si="75"/>
        <v>#DIV/0!</v>
      </c>
      <c r="O361" s="8" t="e">
        <f t="shared" si="76"/>
        <v>#DIV/0!</v>
      </c>
    </row>
    <row r="362" spans="2:15" hidden="1" x14ac:dyDescent="0.25">
      <c r="B362" s="8" t="s">
        <v>354</v>
      </c>
      <c r="C362" s="8">
        <f t="shared" si="78"/>
        <v>0</v>
      </c>
      <c r="D362" s="8" t="e">
        <f t="shared" si="68"/>
        <v>#DIV/0!</v>
      </c>
      <c r="E362" s="8" t="e">
        <f t="shared" si="69"/>
        <v>#DIV/0!</v>
      </c>
      <c r="F362" s="8" t="e">
        <f t="shared" si="70"/>
        <v>#DIV/0!</v>
      </c>
      <c r="H362" s="8" t="e">
        <f t="shared" si="71"/>
        <v>#DIV/0!</v>
      </c>
      <c r="I362" s="8" t="e">
        <f t="shared" si="72"/>
        <v>#DIV/0!</v>
      </c>
      <c r="K362" s="8" t="e">
        <f t="shared" si="73"/>
        <v>#DIV/0!</v>
      </c>
      <c r="L362" s="8" t="e">
        <f t="shared" si="74"/>
        <v>#DIV/0!</v>
      </c>
      <c r="N362" s="8" t="e">
        <f t="shared" si="75"/>
        <v>#DIV/0!</v>
      </c>
      <c r="O362" s="8" t="e">
        <f t="shared" si="76"/>
        <v>#DIV/0!</v>
      </c>
    </row>
    <row r="363" spans="2:15" hidden="1" x14ac:dyDescent="0.25">
      <c r="B363" s="8" t="s">
        <v>355</v>
      </c>
      <c r="C363" s="8">
        <f t="shared" si="78"/>
        <v>0</v>
      </c>
      <c r="D363" s="8" t="e">
        <f t="shared" si="68"/>
        <v>#DIV/0!</v>
      </c>
      <c r="E363" s="8" t="e">
        <f t="shared" si="69"/>
        <v>#DIV/0!</v>
      </c>
      <c r="F363" s="8" t="e">
        <f t="shared" si="70"/>
        <v>#DIV/0!</v>
      </c>
      <c r="H363" s="8" t="e">
        <f t="shared" si="71"/>
        <v>#DIV/0!</v>
      </c>
      <c r="I363" s="8" t="e">
        <f t="shared" si="72"/>
        <v>#DIV/0!</v>
      </c>
      <c r="K363" s="8" t="e">
        <f t="shared" si="73"/>
        <v>#DIV/0!</v>
      </c>
      <c r="L363" s="8" t="e">
        <f t="shared" si="74"/>
        <v>#DIV/0!</v>
      </c>
      <c r="N363" s="8" t="e">
        <f t="shared" si="75"/>
        <v>#DIV/0!</v>
      </c>
      <c r="O363" s="8" t="e">
        <f t="shared" si="76"/>
        <v>#DIV/0!</v>
      </c>
    </row>
    <row r="364" spans="2:15" hidden="1" x14ac:dyDescent="0.25">
      <c r="B364" s="8" t="s">
        <v>356</v>
      </c>
      <c r="C364" s="8">
        <f t="shared" si="78"/>
        <v>0</v>
      </c>
      <c r="D364" s="8" t="e">
        <f t="shared" si="68"/>
        <v>#DIV/0!</v>
      </c>
      <c r="E364" s="8" t="e">
        <f t="shared" si="69"/>
        <v>#DIV/0!</v>
      </c>
      <c r="F364" s="8" t="e">
        <f t="shared" si="70"/>
        <v>#DIV/0!</v>
      </c>
      <c r="H364" s="8" t="e">
        <f t="shared" si="71"/>
        <v>#DIV/0!</v>
      </c>
      <c r="I364" s="8" t="e">
        <f t="shared" si="72"/>
        <v>#DIV/0!</v>
      </c>
      <c r="K364" s="8" t="e">
        <f t="shared" si="73"/>
        <v>#DIV/0!</v>
      </c>
      <c r="L364" s="8" t="e">
        <f t="shared" si="74"/>
        <v>#DIV/0!</v>
      </c>
      <c r="N364" s="8" t="e">
        <f t="shared" si="75"/>
        <v>#DIV/0!</v>
      </c>
      <c r="O364" s="8" t="e">
        <f t="shared" si="76"/>
        <v>#DIV/0!</v>
      </c>
    </row>
    <row r="365" spans="2:15" hidden="1" x14ac:dyDescent="0.25">
      <c r="B365" s="8" t="s">
        <v>357</v>
      </c>
      <c r="C365" s="8">
        <f t="shared" si="78"/>
        <v>0</v>
      </c>
      <c r="D365" s="8" t="e">
        <f t="shared" si="68"/>
        <v>#DIV/0!</v>
      </c>
      <c r="E365" s="8" t="e">
        <f t="shared" si="69"/>
        <v>#DIV/0!</v>
      </c>
      <c r="F365" s="8" t="e">
        <f t="shared" si="70"/>
        <v>#DIV/0!</v>
      </c>
      <c r="H365" s="8" t="e">
        <f t="shared" si="71"/>
        <v>#DIV/0!</v>
      </c>
      <c r="I365" s="8" t="e">
        <f t="shared" si="72"/>
        <v>#DIV/0!</v>
      </c>
      <c r="K365" s="8" t="e">
        <f t="shared" si="73"/>
        <v>#DIV/0!</v>
      </c>
      <c r="L365" s="8" t="e">
        <f t="shared" si="74"/>
        <v>#DIV/0!</v>
      </c>
      <c r="N365" s="8" t="e">
        <f t="shared" si="75"/>
        <v>#DIV/0!</v>
      </c>
      <c r="O365" s="8" t="e">
        <f t="shared" si="76"/>
        <v>#DIV/0!</v>
      </c>
    </row>
    <row r="366" spans="2:15" hidden="1" x14ac:dyDescent="0.25">
      <c r="B366" s="8" t="s">
        <v>358</v>
      </c>
      <c r="C366" s="8">
        <f t="shared" si="78"/>
        <v>0</v>
      </c>
      <c r="D366" s="8" t="e">
        <f t="shared" si="68"/>
        <v>#DIV/0!</v>
      </c>
      <c r="E366" s="8" t="e">
        <f t="shared" si="69"/>
        <v>#DIV/0!</v>
      </c>
      <c r="F366" s="8" t="e">
        <f t="shared" si="70"/>
        <v>#DIV/0!</v>
      </c>
      <c r="H366" s="8" t="e">
        <f t="shared" si="71"/>
        <v>#DIV/0!</v>
      </c>
      <c r="I366" s="8" t="e">
        <f t="shared" si="72"/>
        <v>#DIV/0!</v>
      </c>
      <c r="K366" s="8" t="e">
        <f t="shared" si="73"/>
        <v>#DIV/0!</v>
      </c>
      <c r="L366" s="8" t="e">
        <f t="shared" si="74"/>
        <v>#DIV/0!</v>
      </c>
      <c r="N366" s="8" t="e">
        <f t="shared" si="75"/>
        <v>#DIV/0!</v>
      </c>
      <c r="O366" s="8" t="e">
        <f t="shared" si="76"/>
        <v>#DIV/0!</v>
      </c>
    </row>
    <row r="367" spans="2:15" hidden="1" x14ac:dyDescent="0.25">
      <c r="B367" s="8" t="s">
        <v>359</v>
      </c>
      <c r="C367" s="8">
        <f t="shared" si="78"/>
        <v>0</v>
      </c>
      <c r="D367" s="8" t="e">
        <f t="shared" si="68"/>
        <v>#DIV/0!</v>
      </c>
      <c r="E367" s="8" t="e">
        <f t="shared" si="69"/>
        <v>#DIV/0!</v>
      </c>
      <c r="F367" s="8" t="e">
        <f t="shared" si="70"/>
        <v>#DIV/0!</v>
      </c>
      <c r="H367" s="8" t="e">
        <f t="shared" si="71"/>
        <v>#DIV/0!</v>
      </c>
      <c r="I367" s="8" t="e">
        <f t="shared" si="72"/>
        <v>#DIV/0!</v>
      </c>
      <c r="K367" s="8" t="e">
        <f t="shared" si="73"/>
        <v>#DIV/0!</v>
      </c>
      <c r="L367" s="8" t="e">
        <f t="shared" si="74"/>
        <v>#DIV/0!</v>
      </c>
      <c r="N367" s="8" t="e">
        <f t="shared" si="75"/>
        <v>#DIV/0!</v>
      </c>
      <c r="O367" s="8" t="e">
        <f t="shared" si="76"/>
        <v>#DIV/0!</v>
      </c>
    </row>
    <row r="368" spans="2:15" hidden="1" x14ac:dyDescent="0.25">
      <c r="B368" s="8" t="s">
        <v>360</v>
      </c>
      <c r="C368" s="8">
        <f t="shared" si="78"/>
        <v>0</v>
      </c>
      <c r="D368" s="8" t="e">
        <f t="shared" si="68"/>
        <v>#DIV/0!</v>
      </c>
      <c r="E368" s="8" t="e">
        <f t="shared" si="69"/>
        <v>#DIV/0!</v>
      </c>
      <c r="F368" s="8" t="e">
        <f t="shared" si="70"/>
        <v>#DIV/0!</v>
      </c>
      <c r="H368" s="8" t="e">
        <f t="shared" si="71"/>
        <v>#DIV/0!</v>
      </c>
      <c r="I368" s="8" t="e">
        <f t="shared" si="72"/>
        <v>#DIV/0!</v>
      </c>
      <c r="K368" s="8" t="e">
        <f t="shared" si="73"/>
        <v>#DIV/0!</v>
      </c>
      <c r="L368" s="8" t="e">
        <f t="shared" si="74"/>
        <v>#DIV/0!</v>
      </c>
      <c r="N368" s="8" t="e">
        <f t="shared" si="75"/>
        <v>#DIV/0!</v>
      </c>
      <c r="O368" s="8" t="e">
        <f t="shared" si="76"/>
        <v>#DIV/0!</v>
      </c>
    </row>
    <row r="369" spans="2:15" hidden="1" x14ac:dyDescent="0.25">
      <c r="B369" s="8" t="s">
        <v>361</v>
      </c>
      <c r="C369" s="8">
        <f t="shared" si="78"/>
        <v>0</v>
      </c>
      <c r="D369" s="8" t="e">
        <f t="shared" si="68"/>
        <v>#DIV/0!</v>
      </c>
      <c r="E369" s="8" t="e">
        <f t="shared" si="69"/>
        <v>#DIV/0!</v>
      </c>
      <c r="F369" s="8" t="e">
        <f t="shared" si="70"/>
        <v>#DIV/0!</v>
      </c>
      <c r="H369" s="8" t="e">
        <f t="shared" si="71"/>
        <v>#DIV/0!</v>
      </c>
      <c r="I369" s="8" t="e">
        <f t="shared" si="72"/>
        <v>#DIV/0!</v>
      </c>
      <c r="K369" s="8" t="e">
        <f t="shared" si="73"/>
        <v>#DIV/0!</v>
      </c>
      <c r="L369" s="8" t="e">
        <f t="shared" si="74"/>
        <v>#DIV/0!</v>
      </c>
      <c r="N369" s="8" t="e">
        <f t="shared" si="75"/>
        <v>#DIV/0!</v>
      </c>
      <c r="O369" s="8" t="e">
        <f t="shared" si="76"/>
        <v>#DIV/0!</v>
      </c>
    </row>
    <row r="370" spans="2:15" hidden="1" x14ac:dyDescent="0.25">
      <c r="B370" s="8" t="s">
        <v>362</v>
      </c>
      <c r="C370" s="8">
        <f t="shared" si="78"/>
        <v>0</v>
      </c>
      <c r="D370" s="8" t="e">
        <f t="shared" si="68"/>
        <v>#DIV/0!</v>
      </c>
      <c r="E370" s="8" t="e">
        <f t="shared" si="69"/>
        <v>#DIV/0!</v>
      </c>
      <c r="F370" s="8" t="e">
        <f t="shared" si="70"/>
        <v>#DIV/0!</v>
      </c>
      <c r="H370" s="8" t="e">
        <f t="shared" si="71"/>
        <v>#DIV/0!</v>
      </c>
      <c r="I370" s="8" t="e">
        <f t="shared" si="72"/>
        <v>#DIV/0!</v>
      </c>
      <c r="K370" s="8" t="e">
        <f t="shared" si="73"/>
        <v>#DIV/0!</v>
      </c>
      <c r="L370" s="8" t="e">
        <f t="shared" si="74"/>
        <v>#DIV/0!</v>
      </c>
      <c r="N370" s="8" t="e">
        <f t="shared" si="75"/>
        <v>#DIV/0!</v>
      </c>
      <c r="O370" s="8" t="e">
        <f t="shared" si="76"/>
        <v>#DIV/0!</v>
      </c>
    </row>
    <row r="371" spans="2:15" hidden="1" x14ac:dyDescent="0.25">
      <c r="B371" s="8" t="s">
        <v>363</v>
      </c>
      <c r="C371" s="8">
        <f t="shared" si="78"/>
        <v>0</v>
      </c>
      <c r="D371" s="8" t="e">
        <f t="shared" si="68"/>
        <v>#DIV/0!</v>
      </c>
      <c r="E371" s="8" t="e">
        <f t="shared" si="69"/>
        <v>#DIV/0!</v>
      </c>
      <c r="F371" s="8" t="e">
        <f t="shared" si="70"/>
        <v>#DIV/0!</v>
      </c>
      <c r="H371" s="8" t="e">
        <f t="shared" si="71"/>
        <v>#DIV/0!</v>
      </c>
      <c r="I371" s="8" t="e">
        <f t="shared" si="72"/>
        <v>#DIV/0!</v>
      </c>
      <c r="K371" s="8" t="e">
        <f t="shared" si="73"/>
        <v>#DIV/0!</v>
      </c>
      <c r="L371" s="8" t="e">
        <f t="shared" si="74"/>
        <v>#DIV/0!</v>
      </c>
      <c r="N371" s="8" t="e">
        <f t="shared" si="75"/>
        <v>#DIV/0!</v>
      </c>
      <c r="O371" s="8" t="e">
        <f t="shared" si="76"/>
        <v>#DIV/0!</v>
      </c>
    </row>
    <row r="372" spans="2:15" hidden="1" x14ac:dyDescent="0.25">
      <c r="B372" s="8" t="s">
        <v>364</v>
      </c>
      <c r="C372" s="8">
        <f t="shared" si="78"/>
        <v>0</v>
      </c>
      <c r="D372" s="8" t="e">
        <f t="shared" si="68"/>
        <v>#DIV/0!</v>
      </c>
      <c r="E372" s="8" t="e">
        <f t="shared" si="69"/>
        <v>#DIV/0!</v>
      </c>
      <c r="F372" s="8" t="e">
        <f t="shared" si="70"/>
        <v>#DIV/0!</v>
      </c>
      <c r="H372" s="8" t="e">
        <f t="shared" si="71"/>
        <v>#DIV/0!</v>
      </c>
      <c r="I372" s="8" t="e">
        <f t="shared" si="72"/>
        <v>#DIV/0!</v>
      </c>
      <c r="K372" s="8" t="e">
        <f t="shared" si="73"/>
        <v>#DIV/0!</v>
      </c>
      <c r="L372" s="8" t="e">
        <f t="shared" si="74"/>
        <v>#DIV/0!</v>
      </c>
      <c r="N372" s="8" t="e">
        <f t="shared" si="75"/>
        <v>#DIV/0!</v>
      </c>
      <c r="O372" s="8" t="e">
        <f t="shared" si="76"/>
        <v>#DIV/0!</v>
      </c>
    </row>
    <row r="373" spans="2:15" hidden="1" x14ac:dyDescent="0.25">
      <c r="B373" s="8" t="s">
        <v>365</v>
      </c>
      <c r="C373" s="8">
        <f t="shared" si="78"/>
        <v>0</v>
      </c>
      <c r="D373" s="8" t="e">
        <f t="shared" si="68"/>
        <v>#DIV/0!</v>
      </c>
      <c r="E373" s="8" t="e">
        <f t="shared" si="69"/>
        <v>#DIV/0!</v>
      </c>
      <c r="F373" s="8" t="e">
        <f t="shared" si="70"/>
        <v>#DIV/0!</v>
      </c>
      <c r="H373" s="8" t="e">
        <f t="shared" si="71"/>
        <v>#DIV/0!</v>
      </c>
      <c r="I373" s="8" t="e">
        <f t="shared" si="72"/>
        <v>#DIV/0!</v>
      </c>
      <c r="K373" s="8" t="e">
        <f t="shared" si="73"/>
        <v>#DIV/0!</v>
      </c>
      <c r="L373" s="8" t="e">
        <f t="shared" si="74"/>
        <v>#DIV/0!</v>
      </c>
      <c r="N373" s="8" t="e">
        <f t="shared" si="75"/>
        <v>#DIV/0!</v>
      </c>
      <c r="O373" s="8" t="e">
        <f t="shared" si="76"/>
        <v>#DIV/0!</v>
      </c>
    </row>
    <row r="374" spans="2:15" hidden="1" x14ac:dyDescent="0.25">
      <c r="B374" s="8" t="s">
        <v>366</v>
      </c>
      <c r="C374" s="8">
        <f>X25</f>
        <v>0</v>
      </c>
      <c r="D374" s="8" t="e">
        <f t="shared" si="68"/>
        <v>#DIV/0!</v>
      </c>
      <c r="E374" s="8" t="e">
        <f t="shared" si="69"/>
        <v>#DIV/0!</v>
      </c>
      <c r="F374" s="8" t="e">
        <f t="shared" si="70"/>
        <v>#DIV/0!</v>
      </c>
      <c r="H374" s="8" t="e">
        <f t="shared" si="71"/>
        <v>#DIV/0!</v>
      </c>
      <c r="I374" s="8" t="e">
        <f t="shared" si="72"/>
        <v>#DIV/0!</v>
      </c>
      <c r="K374" s="8" t="e">
        <f t="shared" si="73"/>
        <v>#DIV/0!</v>
      </c>
      <c r="L374" s="8" t="e">
        <f t="shared" si="74"/>
        <v>#DIV/0!</v>
      </c>
      <c r="N374" s="8" t="e">
        <f t="shared" si="75"/>
        <v>#DIV/0!</v>
      </c>
      <c r="O374" s="8" t="e">
        <f t="shared" si="76"/>
        <v>#DIV/0!</v>
      </c>
    </row>
    <row r="375" spans="2:15" hidden="1" x14ac:dyDescent="0.25">
      <c r="B375" s="8" t="s">
        <v>367</v>
      </c>
      <c r="C375" s="8">
        <f t="shared" ref="C375:C389" si="79">X26</f>
        <v>0</v>
      </c>
      <c r="D375" s="8" t="e">
        <f t="shared" si="68"/>
        <v>#DIV/0!</v>
      </c>
      <c r="E375" s="8" t="e">
        <f t="shared" si="69"/>
        <v>#DIV/0!</v>
      </c>
      <c r="F375" s="8" t="e">
        <f t="shared" si="70"/>
        <v>#DIV/0!</v>
      </c>
      <c r="H375" s="8" t="e">
        <f t="shared" si="71"/>
        <v>#DIV/0!</v>
      </c>
      <c r="I375" s="8" t="e">
        <f t="shared" si="72"/>
        <v>#DIV/0!</v>
      </c>
      <c r="K375" s="8" t="e">
        <f t="shared" si="73"/>
        <v>#DIV/0!</v>
      </c>
      <c r="L375" s="8" t="e">
        <f t="shared" si="74"/>
        <v>#DIV/0!</v>
      </c>
      <c r="N375" s="8" t="e">
        <f t="shared" si="75"/>
        <v>#DIV/0!</v>
      </c>
      <c r="O375" s="8" t="e">
        <f t="shared" si="76"/>
        <v>#DIV/0!</v>
      </c>
    </row>
    <row r="376" spans="2:15" hidden="1" x14ac:dyDescent="0.25">
      <c r="B376" s="8" t="s">
        <v>368</v>
      </c>
      <c r="C376" s="8">
        <f t="shared" si="79"/>
        <v>0</v>
      </c>
      <c r="D376" s="8" t="e">
        <f t="shared" si="68"/>
        <v>#DIV/0!</v>
      </c>
      <c r="E376" s="8" t="e">
        <f t="shared" si="69"/>
        <v>#DIV/0!</v>
      </c>
      <c r="F376" s="8" t="e">
        <f t="shared" si="70"/>
        <v>#DIV/0!</v>
      </c>
      <c r="H376" s="8" t="e">
        <f t="shared" si="71"/>
        <v>#DIV/0!</v>
      </c>
      <c r="I376" s="8" t="e">
        <f t="shared" si="72"/>
        <v>#DIV/0!</v>
      </c>
      <c r="K376" s="8" t="e">
        <f t="shared" si="73"/>
        <v>#DIV/0!</v>
      </c>
      <c r="L376" s="8" t="e">
        <f t="shared" si="74"/>
        <v>#DIV/0!</v>
      </c>
      <c r="N376" s="8" t="e">
        <f t="shared" si="75"/>
        <v>#DIV/0!</v>
      </c>
      <c r="O376" s="8" t="e">
        <f t="shared" si="76"/>
        <v>#DIV/0!</v>
      </c>
    </row>
    <row r="377" spans="2:15" hidden="1" x14ac:dyDescent="0.25">
      <c r="B377" s="8" t="s">
        <v>369</v>
      </c>
      <c r="C377" s="8">
        <f t="shared" si="79"/>
        <v>0</v>
      </c>
      <c r="D377" s="8" t="e">
        <f t="shared" si="68"/>
        <v>#DIV/0!</v>
      </c>
      <c r="E377" s="8" t="e">
        <f t="shared" si="69"/>
        <v>#DIV/0!</v>
      </c>
      <c r="F377" s="8" t="e">
        <f t="shared" si="70"/>
        <v>#DIV/0!</v>
      </c>
      <c r="H377" s="8" t="e">
        <f t="shared" si="71"/>
        <v>#DIV/0!</v>
      </c>
      <c r="I377" s="8" t="e">
        <f t="shared" si="72"/>
        <v>#DIV/0!</v>
      </c>
      <c r="K377" s="8" t="e">
        <f t="shared" si="73"/>
        <v>#DIV/0!</v>
      </c>
      <c r="L377" s="8" t="e">
        <f t="shared" si="74"/>
        <v>#DIV/0!</v>
      </c>
      <c r="N377" s="8" t="e">
        <f t="shared" si="75"/>
        <v>#DIV/0!</v>
      </c>
      <c r="O377" s="8" t="e">
        <f t="shared" si="76"/>
        <v>#DIV/0!</v>
      </c>
    </row>
    <row r="378" spans="2:15" hidden="1" x14ac:dyDescent="0.25">
      <c r="B378" s="8" t="s">
        <v>370</v>
      </c>
      <c r="C378" s="8">
        <f t="shared" si="79"/>
        <v>0</v>
      </c>
      <c r="D378" s="8" t="e">
        <f t="shared" si="68"/>
        <v>#DIV/0!</v>
      </c>
      <c r="E378" s="8" t="e">
        <f t="shared" si="69"/>
        <v>#DIV/0!</v>
      </c>
      <c r="F378" s="8" t="e">
        <f t="shared" si="70"/>
        <v>#DIV/0!</v>
      </c>
      <c r="H378" s="8" t="e">
        <f t="shared" si="71"/>
        <v>#DIV/0!</v>
      </c>
      <c r="I378" s="8" t="e">
        <f t="shared" si="72"/>
        <v>#DIV/0!</v>
      </c>
      <c r="K378" s="8" t="e">
        <f t="shared" si="73"/>
        <v>#DIV/0!</v>
      </c>
      <c r="L378" s="8" t="e">
        <f t="shared" si="74"/>
        <v>#DIV/0!</v>
      </c>
      <c r="N378" s="8" t="e">
        <f t="shared" si="75"/>
        <v>#DIV/0!</v>
      </c>
      <c r="O378" s="8" t="e">
        <f t="shared" si="76"/>
        <v>#DIV/0!</v>
      </c>
    </row>
    <row r="379" spans="2:15" hidden="1" x14ac:dyDescent="0.25">
      <c r="B379" s="8" t="s">
        <v>371</v>
      </c>
      <c r="C379" s="8">
        <f t="shared" si="79"/>
        <v>0</v>
      </c>
      <c r="D379" s="8" t="e">
        <f t="shared" si="68"/>
        <v>#DIV/0!</v>
      </c>
      <c r="E379" s="8" t="e">
        <f t="shared" si="69"/>
        <v>#DIV/0!</v>
      </c>
      <c r="F379" s="8" t="e">
        <f t="shared" si="70"/>
        <v>#DIV/0!</v>
      </c>
      <c r="H379" s="8" t="e">
        <f t="shared" si="71"/>
        <v>#DIV/0!</v>
      </c>
      <c r="I379" s="8" t="e">
        <f t="shared" si="72"/>
        <v>#DIV/0!</v>
      </c>
      <c r="K379" s="8" t="e">
        <f t="shared" si="73"/>
        <v>#DIV/0!</v>
      </c>
      <c r="L379" s="8" t="e">
        <f t="shared" si="74"/>
        <v>#DIV/0!</v>
      </c>
      <c r="N379" s="8" t="e">
        <f t="shared" si="75"/>
        <v>#DIV/0!</v>
      </c>
      <c r="O379" s="8" t="e">
        <f t="shared" si="76"/>
        <v>#DIV/0!</v>
      </c>
    </row>
    <row r="380" spans="2:15" hidden="1" x14ac:dyDescent="0.25">
      <c r="B380" s="8" t="s">
        <v>372</v>
      </c>
      <c r="C380" s="8">
        <f t="shared" si="79"/>
        <v>0</v>
      </c>
      <c r="D380" s="8" t="e">
        <f t="shared" si="68"/>
        <v>#DIV/0!</v>
      </c>
      <c r="E380" s="8" t="e">
        <f t="shared" si="69"/>
        <v>#DIV/0!</v>
      </c>
      <c r="F380" s="8" t="e">
        <f t="shared" si="70"/>
        <v>#DIV/0!</v>
      </c>
      <c r="H380" s="8" t="e">
        <f t="shared" si="71"/>
        <v>#DIV/0!</v>
      </c>
      <c r="I380" s="8" t="e">
        <f t="shared" si="72"/>
        <v>#DIV/0!</v>
      </c>
      <c r="K380" s="8" t="e">
        <f t="shared" si="73"/>
        <v>#DIV/0!</v>
      </c>
      <c r="L380" s="8" t="e">
        <f t="shared" si="74"/>
        <v>#DIV/0!</v>
      </c>
      <c r="N380" s="8" t="e">
        <f t="shared" si="75"/>
        <v>#DIV/0!</v>
      </c>
      <c r="O380" s="8" t="e">
        <f t="shared" si="76"/>
        <v>#DIV/0!</v>
      </c>
    </row>
    <row r="381" spans="2:15" hidden="1" x14ac:dyDescent="0.25">
      <c r="B381" s="8" t="s">
        <v>373</v>
      </c>
      <c r="C381" s="8">
        <f t="shared" si="79"/>
        <v>0</v>
      </c>
      <c r="D381" s="8" t="e">
        <f t="shared" si="68"/>
        <v>#DIV/0!</v>
      </c>
      <c r="E381" s="8" t="e">
        <f t="shared" si="69"/>
        <v>#DIV/0!</v>
      </c>
      <c r="F381" s="8" t="e">
        <f t="shared" si="70"/>
        <v>#DIV/0!</v>
      </c>
      <c r="H381" s="8" t="e">
        <f t="shared" si="71"/>
        <v>#DIV/0!</v>
      </c>
      <c r="I381" s="8" t="e">
        <f t="shared" si="72"/>
        <v>#DIV/0!</v>
      </c>
      <c r="K381" s="8" t="e">
        <f t="shared" si="73"/>
        <v>#DIV/0!</v>
      </c>
      <c r="L381" s="8" t="e">
        <f t="shared" si="74"/>
        <v>#DIV/0!</v>
      </c>
      <c r="N381" s="8" t="e">
        <f t="shared" si="75"/>
        <v>#DIV/0!</v>
      </c>
      <c r="O381" s="8" t="e">
        <f t="shared" si="76"/>
        <v>#DIV/0!</v>
      </c>
    </row>
    <row r="382" spans="2:15" hidden="1" x14ac:dyDescent="0.25">
      <c r="B382" s="8" t="s">
        <v>374</v>
      </c>
      <c r="C382" s="8">
        <f t="shared" si="79"/>
        <v>0</v>
      </c>
      <c r="D382" s="8" t="e">
        <f t="shared" si="68"/>
        <v>#DIV/0!</v>
      </c>
      <c r="E382" s="8" t="e">
        <f t="shared" si="69"/>
        <v>#DIV/0!</v>
      </c>
      <c r="F382" s="8" t="e">
        <f t="shared" si="70"/>
        <v>#DIV/0!</v>
      </c>
      <c r="H382" s="8" t="e">
        <f t="shared" si="71"/>
        <v>#DIV/0!</v>
      </c>
      <c r="I382" s="8" t="e">
        <f t="shared" si="72"/>
        <v>#DIV/0!</v>
      </c>
      <c r="K382" s="8" t="e">
        <f t="shared" si="73"/>
        <v>#DIV/0!</v>
      </c>
      <c r="L382" s="8" t="e">
        <f t="shared" si="74"/>
        <v>#DIV/0!</v>
      </c>
      <c r="N382" s="8" t="e">
        <f t="shared" si="75"/>
        <v>#DIV/0!</v>
      </c>
      <c r="O382" s="8" t="e">
        <f t="shared" si="76"/>
        <v>#DIV/0!</v>
      </c>
    </row>
    <row r="383" spans="2:15" hidden="1" x14ac:dyDescent="0.25">
      <c r="B383" s="8" t="s">
        <v>375</v>
      </c>
      <c r="C383" s="8">
        <f t="shared" si="79"/>
        <v>0</v>
      </c>
      <c r="D383" s="8" t="e">
        <f t="shared" si="68"/>
        <v>#DIV/0!</v>
      </c>
      <c r="E383" s="8" t="e">
        <f t="shared" si="69"/>
        <v>#DIV/0!</v>
      </c>
      <c r="F383" s="8" t="e">
        <f t="shared" si="70"/>
        <v>#DIV/0!</v>
      </c>
      <c r="H383" s="8" t="e">
        <f t="shared" si="71"/>
        <v>#DIV/0!</v>
      </c>
      <c r="I383" s="8" t="e">
        <f t="shared" si="72"/>
        <v>#DIV/0!</v>
      </c>
      <c r="K383" s="8" t="e">
        <f t="shared" si="73"/>
        <v>#DIV/0!</v>
      </c>
      <c r="L383" s="8" t="e">
        <f t="shared" si="74"/>
        <v>#DIV/0!</v>
      </c>
      <c r="N383" s="8" t="e">
        <f t="shared" si="75"/>
        <v>#DIV/0!</v>
      </c>
      <c r="O383" s="8" t="e">
        <f t="shared" si="76"/>
        <v>#DIV/0!</v>
      </c>
    </row>
    <row r="384" spans="2:15" hidden="1" x14ac:dyDescent="0.25">
      <c r="B384" s="8" t="s">
        <v>376</v>
      </c>
      <c r="C384" s="8">
        <f t="shared" si="79"/>
        <v>0</v>
      </c>
      <c r="D384" s="8" t="e">
        <f t="shared" si="68"/>
        <v>#DIV/0!</v>
      </c>
      <c r="E384" s="8" t="e">
        <f t="shared" si="69"/>
        <v>#DIV/0!</v>
      </c>
      <c r="F384" s="8" t="e">
        <f t="shared" si="70"/>
        <v>#DIV/0!</v>
      </c>
      <c r="H384" s="8" t="e">
        <f t="shared" si="71"/>
        <v>#DIV/0!</v>
      </c>
      <c r="I384" s="8" t="e">
        <f t="shared" si="72"/>
        <v>#DIV/0!</v>
      </c>
      <c r="K384" s="8" t="e">
        <f t="shared" si="73"/>
        <v>#DIV/0!</v>
      </c>
      <c r="L384" s="8" t="e">
        <f t="shared" si="74"/>
        <v>#DIV/0!</v>
      </c>
      <c r="N384" s="8" t="e">
        <f t="shared" si="75"/>
        <v>#DIV/0!</v>
      </c>
      <c r="O384" s="8" t="e">
        <f t="shared" si="76"/>
        <v>#DIV/0!</v>
      </c>
    </row>
    <row r="385" spans="2:15" hidden="1" x14ac:dyDescent="0.25">
      <c r="B385" s="8" t="s">
        <v>377</v>
      </c>
      <c r="C385" s="8">
        <f t="shared" si="79"/>
        <v>0</v>
      </c>
      <c r="D385" s="8" t="e">
        <f t="shared" si="68"/>
        <v>#DIV/0!</v>
      </c>
      <c r="E385" s="8" t="e">
        <f t="shared" si="69"/>
        <v>#DIV/0!</v>
      </c>
      <c r="F385" s="8" t="e">
        <f t="shared" si="70"/>
        <v>#DIV/0!</v>
      </c>
      <c r="H385" s="8" t="e">
        <f t="shared" si="71"/>
        <v>#DIV/0!</v>
      </c>
      <c r="I385" s="8" t="e">
        <f t="shared" si="72"/>
        <v>#DIV/0!</v>
      </c>
      <c r="K385" s="8" t="e">
        <f t="shared" si="73"/>
        <v>#DIV/0!</v>
      </c>
      <c r="L385" s="8" t="e">
        <f t="shared" si="74"/>
        <v>#DIV/0!</v>
      </c>
      <c r="N385" s="8" t="e">
        <f t="shared" si="75"/>
        <v>#DIV/0!</v>
      </c>
      <c r="O385" s="8" t="e">
        <f t="shared" si="76"/>
        <v>#DIV/0!</v>
      </c>
    </row>
    <row r="386" spans="2:15" hidden="1" x14ac:dyDescent="0.25">
      <c r="B386" s="8" t="s">
        <v>378</v>
      </c>
      <c r="C386" s="8">
        <f t="shared" si="79"/>
        <v>0</v>
      </c>
      <c r="D386" s="8" t="e">
        <f t="shared" si="68"/>
        <v>#DIV/0!</v>
      </c>
      <c r="E386" s="8" t="e">
        <f t="shared" si="69"/>
        <v>#DIV/0!</v>
      </c>
      <c r="F386" s="8" t="e">
        <f t="shared" si="70"/>
        <v>#DIV/0!</v>
      </c>
      <c r="H386" s="8" t="e">
        <f t="shared" si="71"/>
        <v>#DIV/0!</v>
      </c>
      <c r="I386" s="8" t="e">
        <f t="shared" si="72"/>
        <v>#DIV/0!</v>
      </c>
      <c r="K386" s="8" t="e">
        <f t="shared" si="73"/>
        <v>#DIV/0!</v>
      </c>
      <c r="L386" s="8" t="e">
        <f t="shared" si="74"/>
        <v>#DIV/0!</v>
      </c>
      <c r="N386" s="8" t="e">
        <f t="shared" si="75"/>
        <v>#DIV/0!</v>
      </c>
      <c r="O386" s="8" t="e">
        <f t="shared" si="76"/>
        <v>#DIV/0!</v>
      </c>
    </row>
    <row r="387" spans="2:15" hidden="1" x14ac:dyDescent="0.25">
      <c r="B387" s="8" t="s">
        <v>379</v>
      </c>
      <c r="C387" s="8">
        <f t="shared" si="79"/>
        <v>0</v>
      </c>
      <c r="D387" s="8" t="e">
        <f t="shared" si="68"/>
        <v>#DIV/0!</v>
      </c>
      <c r="E387" s="8" t="e">
        <f t="shared" si="69"/>
        <v>#DIV/0!</v>
      </c>
      <c r="F387" s="8" t="e">
        <f t="shared" si="70"/>
        <v>#DIV/0!</v>
      </c>
      <c r="H387" s="8" t="e">
        <f t="shared" si="71"/>
        <v>#DIV/0!</v>
      </c>
      <c r="I387" s="8" t="e">
        <f t="shared" si="72"/>
        <v>#DIV/0!</v>
      </c>
      <c r="K387" s="8" t="e">
        <f t="shared" si="73"/>
        <v>#DIV/0!</v>
      </c>
      <c r="L387" s="8" t="e">
        <f t="shared" si="74"/>
        <v>#DIV/0!</v>
      </c>
      <c r="N387" s="8" t="e">
        <f t="shared" si="75"/>
        <v>#DIV/0!</v>
      </c>
      <c r="O387" s="8" t="e">
        <f t="shared" si="76"/>
        <v>#DIV/0!</v>
      </c>
    </row>
    <row r="388" spans="2:15" hidden="1" x14ac:dyDescent="0.25">
      <c r="B388" s="8" t="s">
        <v>380</v>
      </c>
      <c r="C388" s="8">
        <f t="shared" si="79"/>
        <v>0</v>
      </c>
      <c r="D388" s="8" t="e">
        <f t="shared" si="68"/>
        <v>#DIV/0!</v>
      </c>
      <c r="E388" s="8" t="e">
        <f t="shared" si="69"/>
        <v>#DIV/0!</v>
      </c>
      <c r="F388" s="8" t="e">
        <f t="shared" si="70"/>
        <v>#DIV/0!</v>
      </c>
      <c r="H388" s="8" t="e">
        <f t="shared" si="71"/>
        <v>#DIV/0!</v>
      </c>
      <c r="I388" s="8" t="e">
        <f t="shared" si="72"/>
        <v>#DIV/0!</v>
      </c>
      <c r="K388" s="8" t="e">
        <f t="shared" si="73"/>
        <v>#DIV/0!</v>
      </c>
      <c r="L388" s="8" t="e">
        <f t="shared" si="74"/>
        <v>#DIV/0!</v>
      </c>
      <c r="N388" s="8" t="e">
        <f t="shared" si="75"/>
        <v>#DIV/0!</v>
      </c>
      <c r="O388" s="8" t="e">
        <f t="shared" si="76"/>
        <v>#DIV/0!</v>
      </c>
    </row>
    <row r="389" spans="2:15" hidden="1" x14ac:dyDescent="0.25">
      <c r="B389" s="8" t="s">
        <v>381</v>
      </c>
      <c r="C389" s="8">
        <f t="shared" si="79"/>
        <v>0</v>
      </c>
      <c r="D389" s="8" t="e">
        <f t="shared" si="68"/>
        <v>#DIV/0!</v>
      </c>
      <c r="E389" s="8" t="e">
        <f t="shared" si="69"/>
        <v>#DIV/0!</v>
      </c>
      <c r="F389" s="8" t="e">
        <f t="shared" si="70"/>
        <v>#DIV/0!</v>
      </c>
      <c r="H389" s="8" t="e">
        <f t="shared" si="71"/>
        <v>#DIV/0!</v>
      </c>
      <c r="I389" s="8" t="e">
        <f t="shared" si="72"/>
        <v>#DIV/0!</v>
      </c>
      <c r="K389" s="8" t="e">
        <f t="shared" si="73"/>
        <v>#DIV/0!</v>
      </c>
      <c r="L389" s="8" t="e">
        <f t="shared" si="74"/>
        <v>#DIV/0!</v>
      </c>
      <c r="N389" s="8" t="e">
        <f t="shared" si="75"/>
        <v>#DIV/0!</v>
      </c>
      <c r="O389" s="8" t="e">
        <f t="shared" si="76"/>
        <v>#DIV/0!</v>
      </c>
    </row>
    <row r="390" spans="2:15" hidden="1" x14ac:dyDescent="0.25">
      <c r="B390" s="8" t="s">
        <v>382</v>
      </c>
      <c r="C390" s="8">
        <f>Y25</f>
        <v>0</v>
      </c>
      <c r="D390" s="8" t="e">
        <f t="shared" si="68"/>
        <v>#DIV/0!</v>
      </c>
      <c r="E390" s="8" t="e">
        <f t="shared" si="69"/>
        <v>#DIV/0!</v>
      </c>
      <c r="F390" s="8" t="e">
        <f t="shared" si="70"/>
        <v>#DIV/0!</v>
      </c>
      <c r="H390" s="8" t="e">
        <f t="shared" si="71"/>
        <v>#DIV/0!</v>
      </c>
      <c r="I390" s="8" t="e">
        <f t="shared" si="72"/>
        <v>#DIV/0!</v>
      </c>
      <c r="K390" s="8" t="e">
        <f t="shared" si="73"/>
        <v>#DIV/0!</v>
      </c>
      <c r="L390" s="8" t="e">
        <f t="shared" si="74"/>
        <v>#DIV/0!</v>
      </c>
      <c r="N390" s="8" t="e">
        <f t="shared" si="75"/>
        <v>#DIV/0!</v>
      </c>
      <c r="O390" s="8" t="e">
        <f t="shared" si="76"/>
        <v>#DIV/0!</v>
      </c>
    </row>
    <row r="391" spans="2:15" hidden="1" x14ac:dyDescent="0.25">
      <c r="B391" s="8" t="s">
        <v>383</v>
      </c>
      <c r="C391" s="8">
        <f t="shared" ref="C391:C405" si="80">Y26</f>
        <v>0</v>
      </c>
      <c r="D391" s="8" t="e">
        <f t="shared" si="68"/>
        <v>#DIV/0!</v>
      </c>
      <c r="E391" s="8" t="e">
        <f t="shared" si="69"/>
        <v>#DIV/0!</v>
      </c>
      <c r="F391" s="8" t="e">
        <f t="shared" si="70"/>
        <v>#DIV/0!</v>
      </c>
      <c r="H391" s="8" t="e">
        <f t="shared" si="71"/>
        <v>#DIV/0!</v>
      </c>
      <c r="I391" s="8" t="e">
        <f t="shared" si="72"/>
        <v>#DIV/0!</v>
      </c>
      <c r="K391" s="8" t="e">
        <f t="shared" si="73"/>
        <v>#DIV/0!</v>
      </c>
      <c r="L391" s="8" t="e">
        <f t="shared" si="74"/>
        <v>#DIV/0!</v>
      </c>
      <c r="N391" s="8" t="e">
        <f t="shared" si="75"/>
        <v>#DIV/0!</v>
      </c>
      <c r="O391" s="8" t="e">
        <f t="shared" si="76"/>
        <v>#DIV/0!</v>
      </c>
    </row>
    <row r="392" spans="2:15" hidden="1" x14ac:dyDescent="0.25">
      <c r="B392" s="8" t="s">
        <v>384</v>
      </c>
      <c r="C392" s="8">
        <f t="shared" si="80"/>
        <v>0</v>
      </c>
      <c r="D392" s="8" t="e">
        <f t="shared" si="68"/>
        <v>#DIV/0!</v>
      </c>
      <c r="E392" s="8" t="e">
        <f t="shared" si="69"/>
        <v>#DIV/0!</v>
      </c>
      <c r="F392" s="8" t="e">
        <f t="shared" si="70"/>
        <v>#DIV/0!</v>
      </c>
      <c r="H392" s="8" t="e">
        <f t="shared" si="71"/>
        <v>#DIV/0!</v>
      </c>
      <c r="I392" s="8" t="e">
        <f t="shared" si="72"/>
        <v>#DIV/0!</v>
      </c>
      <c r="K392" s="8" t="e">
        <f t="shared" si="73"/>
        <v>#DIV/0!</v>
      </c>
      <c r="L392" s="8" t="e">
        <f t="shared" si="74"/>
        <v>#DIV/0!</v>
      </c>
      <c r="N392" s="8" t="e">
        <f t="shared" si="75"/>
        <v>#DIV/0!</v>
      </c>
      <c r="O392" s="8" t="e">
        <f t="shared" si="76"/>
        <v>#DIV/0!</v>
      </c>
    </row>
    <row r="393" spans="2:15" hidden="1" x14ac:dyDescent="0.25">
      <c r="B393" s="8" t="s">
        <v>385</v>
      </c>
      <c r="C393" s="8">
        <f t="shared" si="80"/>
        <v>0</v>
      </c>
      <c r="D393" s="8" t="e">
        <f t="shared" si="68"/>
        <v>#DIV/0!</v>
      </c>
      <c r="E393" s="8" t="e">
        <f t="shared" si="69"/>
        <v>#DIV/0!</v>
      </c>
      <c r="F393" s="8" t="e">
        <f t="shared" si="70"/>
        <v>#DIV/0!</v>
      </c>
      <c r="H393" s="8" t="e">
        <f t="shared" si="71"/>
        <v>#DIV/0!</v>
      </c>
      <c r="I393" s="8" t="e">
        <f t="shared" si="72"/>
        <v>#DIV/0!</v>
      </c>
      <c r="K393" s="8" t="e">
        <f t="shared" si="73"/>
        <v>#DIV/0!</v>
      </c>
      <c r="L393" s="8" t="e">
        <f t="shared" si="74"/>
        <v>#DIV/0!</v>
      </c>
      <c r="N393" s="8" t="e">
        <f t="shared" si="75"/>
        <v>#DIV/0!</v>
      </c>
      <c r="O393" s="8" t="e">
        <f t="shared" si="76"/>
        <v>#DIV/0!</v>
      </c>
    </row>
    <row r="394" spans="2:15" hidden="1" x14ac:dyDescent="0.25">
      <c r="B394" s="8" t="s">
        <v>386</v>
      </c>
      <c r="C394" s="8">
        <f t="shared" si="80"/>
        <v>0</v>
      </c>
      <c r="D394" s="8" t="e">
        <f t="shared" si="68"/>
        <v>#DIV/0!</v>
      </c>
      <c r="E394" s="8" t="e">
        <f t="shared" si="69"/>
        <v>#DIV/0!</v>
      </c>
      <c r="F394" s="8" t="e">
        <f t="shared" si="70"/>
        <v>#DIV/0!</v>
      </c>
      <c r="H394" s="8" t="e">
        <f t="shared" si="71"/>
        <v>#DIV/0!</v>
      </c>
      <c r="I394" s="8" t="e">
        <f t="shared" si="72"/>
        <v>#DIV/0!</v>
      </c>
      <c r="K394" s="8" t="e">
        <f t="shared" si="73"/>
        <v>#DIV/0!</v>
      </c>
      <c r="L394" s="8" t="e">
        <f t="shared" si="74"/>
        <v>#DIV/0!</v>
      </c>
      <c r="N394" s="8" t="e">
        <f t="shared" si="75"/>
        <v>#DIV/0!</v>
      </c>
      <c r="O394" s="8" t="e">
        <f t="shared" si="76"/>
        <v>#DIV/0!</v>
      </c>
    </row>
    <row r="395" spans="2:15" hidden="1" x14ac:dyDescent="0.25">
      <c r="B395" s="8" t="s">
        <v>387</v>
      </c>
      <c r="C395" s="8">
        <f t="shared" si="80"/>
        <v>0</v>
      </c>
      <c r="D395" s="8" t="e">
        <f t="shared" si="68"/>
        <v>#DIV/0!</v>
      </c>
      <c r="E395" s="8" t="e">
        <f t="shared" si="69"/>
        <v>#DIV/0!</v>
      </c>
      <c r="F395" s="8" t="e">
        <f t="shared" si="70"/>
        <v>#DIV/0!</v>
      </c>
      <c r="H395" s="8" t="e">
        <f t="shared" si="71"/>
        <v>#DIV/0!</v>
      </c>
      <c r="I395" s="8" t="e">
        <f t="shared" si="72"/>
        <v>#DIV/0!</v>
      </c>
      <c r="K395" s="8" t="e">
        <f t="shared" si="73"/>
        <v>#DIV/0!</v>
      </c>
      <c r="L395" s="8" t="e">
        <f t="shared" si="74"/>
        <v>#DIV/0!</v>
      </c>
      <c r="N395" s="8" t="e">
        <f t="shared" si="75"/>
        <v>#DIV/0!</v>
      </c>
      <c r="O395" s="8" t="e">
        <f t="shared" si="76"/>
        <v>#DIV/0!</v>
      </c>
    </row>
    <row r="396" spans="2:15" hidden="1" x14ac:dyDescent="0.25">
      <c r="B396" s="8" t="s">
        <v>388</v>
      </c>
      <c r="C396" s="8">
        <f t="shared" si="80"/>
        <v>0</v>
      </c>
      <c r="D396" s="8" t="e">
        <f t="shared" si="68"/>
        <v>#DIV/0!</v>
      </c>
      <c r="E396" s="8" t="e">
        <f t="shared" si="69"/>
        <v>#DIV/0!</v>
      </c>
      <c r="F396" s="8" t="e">
        <f t="shared" si="70"/>
        <v>#DIV/0!</v>
      </c>
      <c r="H396" s="8" t="e">
        <f t="shared" si="71"/>
        <v>#DIV/0!</v>
      </c>
      <c r="I396" s="8" t="e">
        <f t="shared" si="72"/>
        <v>#DIV/0!</v>
      </c>
      <c r="K396" s="8" t="e">
        <f t="shared" si="73"/>
        <v>#DIV/0!</v>
      </c>
      <c r="L396" s="8" t="e">
        <f t="shared" si="74"/>
        <v>#DIV/0!</v>
      </c>
      <c r="N396" s="8" t="e">
        <f t="shared" si="75"/>
        <v>#DIV/0!</v>
      </c>
      <c r="O396" s="8" t="e">
        <f t="shared" si="76"/>
        <v>#DIV/0!</v>
      </c>
    </row>
    <row r="397" spans="2:15" hidden="1" x14ac:dyDescent="0.25">
      <c r="B397" s="8" t="s">
        <v>389</v>
      </c>
      <c r="C397" s="8">
        <f t="shared" si="80"/>
        <v>0</v>
      </c>
      <c r="D397" s="8" t="e">
        <f t="shared" si="68"/>
        <v>#DIV/0!</v>
      </c>
      <c r="E397" s="8" t="e">
        <f t="shared" si="69"/>
        <v>#DIV/0!</v>
      </c>
      <c r="F397" s="8" t="e">
        <f t="shared" si="70"/>
        <v>#DIV/0!</v>
      </c>
      <c r="H397" s="8" t="e">
        <f t="shared" si="71"/>
        <v>#DIV/0!</v>
      </c>
      <c r="I397" s="8" t="e">
        <f t="shared" si="72"/>
        <v>#DIV/0!</v>
      </c>
      <c r="K397" s="8" t="e">
        <f t="shared" si="73"/>
        <v>#DIV/0!</v>
      </c>
      <c r="L397" s="8" t="e">
        <f t="shared" si="74"/>
        <v>#DIV/0!</v>
      </c>
      <c r="N397" s="8" t="e">
        <f t="shared" si="75"/>
        <v>#DIV/0!</v>
      </c>
      <c r="O397" s="8" t="e">
        <f t="shared" si="76"/>
        <v>#DIV/0!</v>
      </c>
    </row>
    <row r="398" spans="2:15" hidden="1" x14ac:dyDescent="0.25">
      <c r="B398" s="8" t="s">
        <v>390</v>
      </c>
      <c r="C398" s="8">
        <f t="shared" si="80"/>
        <v>0</v>
      </c>
      <c r="D398" s="8" t="e">
        <f t="shared" ref="D398:D421" si="81">C398-$C$42</f>
        <v>#DIV/0!</v>
      </c>
      <c r="E398" s="8" t="e">
        <f t="shared" ref="E398:E421" si="82">(D398/$B$59)^(1/$C$59)</f>
        <v>#DIV/0!</v>
      </c>
      <c r="F398" s="8" t="e">
        <f t="shared" ref="F398:F421" si="83">IF(AND(E398&lt;$B$46, E398&gt;$B$52),$B$424,$B$425)</f>
        <v>#DIV/0!</v>
      </c>
      <c r="H398" s="8" t="e">
        <f t="shared" ref="H398:H421" si="84">(D398/$F$59)^(1/$G$59)</f>
        <v>#DIV/0!</v>
      </c>
      <c r="I398" s="8" t="e">
        <f t="shared" ref="I398:I421" si="85">IF(AND(H398&lt;$B$47, H398&gt;$B$52),$B$424,$B$425)</f>
        <v>#DIV/0!</v>
      </c>
      <c r="K398" s="8" t="e">
        <f t="shared" ref="K398:K421" si="86">(D398/$J$59)^(1/$K$59)</f>
        <v>#DIV/0!</v>
      </c>
      <c r="L398" s="8" t="e">
        <f t="shared" ref="L398:L421" si="87">IF(AND(K398&lt;$B$46, K398&gt;$B$51),$B$424,$B$425)</f>
        <v>#DIV/0!</v>
      </c>
      <c r="N398" s="8" t="e">
        <f t="shared" ref="N398:N421" si="88">IF($R$62=1,IF(AND($B$56&gt;$F$56,$B$56&gt;$J$56),E398,IF($F$56&gt;$J$56,H398,IF($J$56&gt;$F$56,K398,""))),IF($R$62=2,E398,IF($R$62=3,H398,IF($R$62=4,K398,""))))</f>
        <v>#DIV/0!</v>
      </c>
      <c r="O398" s="8" t="e">
        <f t="shared" ref="O398:O421" si="89">IF($R$62=1,IF(AND($B$56&gt;$F$56,$B$56&gt;$J$56),F398,IF($F$56&gt;$J$56,I398,IF($J$56&gt;$F$56,L398,""))),IF($R$62=2,F398,IF($R$62=3,I398,IF($R$62=4,L398,""))))</f>
        <v>#DIV/0!</v>
      </c>
    </row>
    <row r="399" spans="2:15" hidden="1" x14ac:dyDescent="0.25">
      <c r="B399" s="8" t="s">
        <v>391</v>
      </c>
      <c r="C399" s="8">
        <f t="shared" si="80"/>
        <v>0</v>
      </c>
      <c r="D399" s="8" t="e">
        <f t="shared" si="81"/>
        <v>#DIV/0!</v>
      </c>
      <c r="E399" s="8" t="e">
        <f t="shared" si="82"/>
        <v>#DIV/0!</v>
      </c>
      <c r="F399" s="8" t="e">
        <f t="shared" si="83"/>
        <v>#DIV/0!</v>
      </c>
      <c r="H399" s="8" t="e">
        <f t="shared" si="84"/>
        <v>#DIV/0!</v>
      </c>
      <c r="I399" s="8" t="e">
        <f t="shared" si="85"/>
        <v>#DIV/0!</v>
      </c>
      <c r="K399" s="8" t="e">
        <f t="shared" si="86"/>
        <v>#DIV/0!</v>
      </c>
      <c r="L399" s="8" t="e">
        <f t="shared" si="87"/>
        <v>#DIV/0!</v>
      </c>
      <c r="N399" s="8" t="e">
        <f t="shared" si="88"/>
        <v>#DIV/0!</v>
      </c>
      <c r="O399" s="8" t="e">
        <f t="shared" si="89"/>
        <v>#DIV/0!</v>
      </c>
    </row>
    <row r="400" spans="2:15" hidden="1" x14ac:dyDescent="0.25">
      <c r="B400" s="8" t="s">
        <v>392</v>
      </c>
      <c r="C400" s="8">
        <f t="shared" si="80"/>
        <v>0</v>
      </c>
      <c r="D400" s="8" t="e">
        <f t="shared" si="81"/>
        <v>#DIV/0!</v>
      </c>
      <c r="E400" s="8" t="e">
        <f t="shared" si="82"/>
        <v>#DIV/0!</v>
      </c>
      <c r="F400" s="8" t="e">
        <f t="shared" si="83"/>
        <v>#DIV/0!</v>
      </c>
      <c r="H400" s="8" t="e">
        <f t="shared" si="84"/>
        <v>#DIV/0!</v>
      </c>
      <c r="I400" s="8" t="e">
        <f t="shared" si="85"/>
        <v>#DIV/0!</v>
      </c>
      <c r="K400" s="8" t="e">
        <f t="shared" si="86"/>
        <v>#DIV/0!</v>
      </c>
      <c r="L400" s="8" t="e">
        <f t="shared" si="87"/>
        <v>#DIV/0!</v>
      </c>
      <c r="N400" s="8" t="e">
        <f t="shared" si="88"/>
        <v>#DIV/0!</v>
      </c>
      <c r="O400" s="8" t="e">
        <f t="shared" si="89"/>
        <v>#DIV/0!</v>
      </c>
    </row>
    <row r="401" spans="2:15" hidden="1" x14ac:dyDescent="0.25">
      <c r="B401" s="8" t="s">
        <v>393</v>
      </c>
      <c r="C401" s="8">
        <f t="shared" si="80"/>
        <v>0</v>
      </c>
      <c r="D401" s="8" t="e">
        <f t="shared" si="81"/>
        <v>#DIV/0!</v>
      </c>
      <c r="E401" s="8" t="e">
        <f t="shared" si="82"/>
        <v>#DIV/0!</v>
      </c>
      <c r="F401" s="8" t="e">
        <f t="shared" si="83"/>
        <v>#DIV/0!</v>
      </c>
      <c r="H401" s="8" t="e">
        <f t="shared" si="84"/>
        <v>#DIV/0!</v>
      </c>
      <c r="I401" s="8" t="e">
        <f t="shared" si="85"/>
        <v>#DIV/0!</v>
      </c>
      <c r="K401" s="8" t="e">
        <f t="shared" si="86"/>
        <v>#DIV/0!</v>
      </c>
      <c r="L401" s="8" t="e">
        <f t="shared" si="87"/>
        <v>#DIV/0!</v>
      </c>
      <c r="N401" s="8" t="e">
        <f t="shared" si="88"/>
        <v>#DIV/0!</v>
      </c>
      <c r="O401" s="8" t="e">
        <f t="shared" si="89"/>
        <v>#DIV/0!</v>
      </c>
    </row>
    <row r="402" spans="2:15" hidden="1" x14ac:dyDescent="0.25">
      <c r="B402" s="8" t="s">
        <v>394</v>
      </c>
      <c r="C402" s="8">
        <f t="shared" si="80"/>
        <v>0</v>
      </c>
      <c r="D402" s="8" t="e">
        <f t="shared" si="81"/>
        <v>#DIV/0!</v>
      </c>
      <c r="E402" s="8" t="e">
        <f t="shared" si="82"/>
        <v>#DIV/0!</v>
      </c>
      <c r="F402" s="8" t="e">
        <f t="shared" si="83"/>
        <v>#DIV/0!</v>
      </c>
      <c r="H402" s="8" t="e">
        <f t="shared" si="84"/>
        <v>#DIV/0!</v>
      </c>
      <c r="I402" s="8" t="e">
        <f t="shared" si="85"/>
        <v>#DIV/0!</v>
      </c>
      <c r="K402" s="8" t="e">
        <f t="shared" si="86"/>
        <v>#DIV/0!</v>
      </c>
      <c r="L402" s="8" t="e">
        <f t="shared" si="87"/>
        <v>#DIV/0!</v>
      </c>
      <c r="N402" s="8" t="e">
        <f t="shared" si="88"/>
        <v>#DIV/0!</v>
      </c>
      <c r="O402" s="8" t="e">
        <f t="shared" si="89"/>
        <v>#DIV/0!</v>
      </c>
    </row>
    <row r="403" spans="2:15" hidden="1" x14ac:dyDescent="0.25">
      <c r="B403" s="8" t="s">
        <v>395</v>
      </c>
      <c r="C403" s="8">
        <f t="shared" si="80"/>
        <v>0</v>
      </c>
      <c r="D403" s="8" t="e">
        <f t="shared" si="81"/>
        <v>#DIV/0!</v>
      </c>
      <c r="E403" s="8" t="e">
        <f t="shared" si="82"/>
        <v>#DIV/0!</v>
      </c>
      <c r="F403" s="8" t="e">
        <f t="shared" si="83"/>
        <v>#DIV/0!</v>
      </c>
      <c r="H403" s="8" t="e">
        <f t="shared" si="84"/>
        <v>#DIV/0!</v>
      </c>
      <c r="I403" s="8" t="e">
        <f t="shared" si="85"/>
        <v>#DIV/0!</v>
      </c>
      <c r="K403" s="8" t="e">
        <f t="shared" si="86"/>
        <v>#DIV/0!</v>
      </c>
      <c r="L403" s="8" t="e">
        <f t="shared" si="87"/>
        <v>#DIV/0!</v>
      </c>
      <c r="N403" s="8" t="e">
        <f t="shared" si="88"/>
        <v>#DIV/0!</v>
      </c>
      <c r="O403" s="8" t="e">
        <f t="shared" si="89"/>
        <v>#DIV/0!</v>
      </c>
    </row>
    <row r="404" spans="2:15" hidden="1" x14ac:dyDescent="0.25">
      <c r="B404" s="8" t="s">
        <v>396</v>
      </c>
      <c r="C404" s="8">
        <f t="shared" si="80"/>
        <v>0</v>
      </c>
      <c r="D404" s="8" t="e">
        <f t="shared" si="81"/>
        <v>#DIV/0!</v>
      </c>
      <c r="E404" s="8" t="e">
        <f t="shared" si="82"/>
        <v>#DIV/0!</v>
      </c>
      <c r="F404" s="8" t="e">
        <f t="shared" si="83"/>
        <v>#DIV/0!</v>
      </c>
      <c r="H404" s="8" t="e">
        <f t="shared" si="84"/>
        <v>#DIV/0!</v>
      </c>
      <c r="I404" s="8" t="e">
        <f t="shared" si="85"/>
        <v>#DIV/0!</v>
      </c>
      <c r="K404" s="8" t="e">
        <f t="shared" si="86"/>
        <v>#DIV/0!</v>
      </c>
      <c r="L404" s="8" t="e">
        <f t="shared" si="87"/>
        <v>#DIV/0!</v>
      </c>
      <c r="N404" s="8" t="e">
        <f t="shared" si="88"/>
        <v>#DIV/0!</v>
      </c>
      <c r="O404" s="8" t="e">
        <f t="shared" si="89"/>
        <v>#DIV/0!</v>
      </c>
    </row>
    <row r="405" spans="2:15" hidden="1" x14ac:dyDescent="0.25">
      <c r="B405" s="8" t="s">
        <v>397</v>
      </c>
      <c r="C405" s="8">
        <f t="shared" si="80"/>
        <v>0</v>
      </c>
      <c r="D405" s="8" t="e">
        <f t="shared" si="81"/>
        <v>#DIV/0!</v>
      </c>
      <c r="E405" s="8" t="e">
        <f t="shared" si="82"/>
        <v>#DIV/0!</v>
      </c>
      <c r="F405" s="8" t="e">
        <f t="shared" si="83"/>
        <v>#DIV/0!</v>
      </c>
      <c r="H405" s="8" t="e">
        <f t="shared" si="84"/>
        <v>#DIV/0!</v>
      </c>
      <c r="I405" s="8" t="e">
        <f t="shared" si="85"/>
        <v>#DIV/0!</v>
      </c>
      <c r="K405" s="8" t="e">
        <f t="shared" si="86"/>
        <v>#DIV/0!</v>
      </c>
      <c r="L405" s="8" t="e">
        <f t="shared" si="87"/>
        <v>#DIV/0!</v>
      </c>
      <c r="N405" s="8" t="e">
        <f t="shared" si="88"/>
        <v>#DIV/0!</v>
      </c>
      <c r="O405" s="8" t="e">
        <f t="shared" si="89"/>
        <v>#DIV/0!</v>
      </c>
    </row>
    <row r="406" spans="2:15" hidden="1" x14ac:dyDescent="0.25">
      <c r="B406" s="8" t="s">
        <v>398</v>
      </c>
      <c r="C406" s="8">
        <f>Z25</f>
        <v>0</v>
      </c>
      <c r="D406" s="8" t="e">
        <f t="shared" si="81"/>
        <v>#DIV/0!</v>
      </c>
      <c r="E406" s="8" t="e">
        <f t="shared" si="82"/>
        <v>#DIV/0!</v>
      </c>
      <c r="F406" s="8" t="e">
        <f t="shared" si="83"/>
        <v>#DIV/0!</v>
      </c>
      <c r="H406" s="8" t="e">
        <f t="shared" si="84"/>
        <v>#DIV/0!</v>
      </c>
      <c r="I406" s="8" t="e">
        <f t="shared" si="85"/>
        <v>#DIV/0!</v>
      </c>
      <c r="K406" s="8" t="e">
        <f t="shared" si="86"/>
        <v>#DIV/0!</v>
      </c>
      <c r="L406" s="8" t="e">
        <f t="shared" si="87"/>
        <v>#DIV/0!</v>
      </c>
      <c r="N406" s="8" t="e">
        <f t="shared" si="88"/>
        <v>#DIV/0!</v>
      </c>
      <c r="O406" s="8" t="e">
        <f t="shared" si="89"/>
        <v>#DIV/0!</v>
      </c>
    </row>
    <row r="407" spans="2:15" hidden="1" x14ac:dyDescent="0.25">
      <c r="B407" s="8" t="s">
        <v>399</v>
      </c>
      <c r="C407" s="8">
        <f t="shared" ref="C407:C421" si="90">Z26</f>
        <v>0</v>
      </c>
      <c r="D407" s="8" t="e">
        <f t="shared" si="81"/>
        <v>#DIV/0!</v>
      </c>
      <c r="E407" s="8" t="e">
        <f t="shared" si="82"/>
        <v>#DIV/0!</v>
      </c>
      <c r="F407" s="8" t="e">
        <f t="shared" si="83"/>
        <v>#DIV/0!</v>
      </c>
      <c r="H407" s="8" t="e">
        <f t="shared" si="84"/>
        <v>#DIV/0!</v>
      </c>
      <c r="I407" s="8" t="e">
        <f t="shared" si="85"/>
        <v>#DIV/0!</v>
      </c>
      <c r="K407" s="8" t="e">
        <f t="shared" si="86"/>
        <v>#DIV/0!</v>
      </c>
      <c r="L407" s="8" t="e">
        <f t="shared" si="87"/>
        <v>#DIV/0!</v>
      </c>
      <c r="N407" s="8" t="e">
        <f t="shared" si="88"/>
        <v>#DIV/0!</v>
      </c>
      <c r="O407" s="8" t="e">
        <f t="shared" si="89"/>
        <v>#DIV/0!</v>
      </c>
    </row>
    <row r="408" spans="2:15" hidden="1" x14ac:dyDescent="0.25">
      <c r="B408" s="8" t="s">
        <v>400</v>
      </c>
      <c r="C408" s="8">
        <f t="shared" si="90"/>
        <v>0</v>
      </c>
      <c r="D408" s="8" t="e">
        <f t="shared" si="81"/>
        <v>#DIV/0!</v>
      </c>
      <c r="E408" s="8" t="e">
        <f t="shared" si="82"/>
        <v>#DIV/0!</v>
      </c>
      <c r="F408" s="8" t="e">
        <f t="shared" si="83"/>
        <v>#DIV/0!</v>
      </c>
      <c r="H408" s="8" t="e">
        <f t="shared" si="84"/>
        <v>#DIV/0!</v>
      </c>
      <c r="I408" s="8" t="e">
        <f t="shared" si="85"/>
        <v>#DIV/0!</v>
      </c>
      <c r="K408" s="8" t="e">
        <f t="shared" si="86"/>
        <v>#DIV/0!</v>
      </c>
      <c r="L408" s="8" t="e">
        <f t="shared" si="87"/>
        <v>#DIV/0!</v>
      </c>
      <c r="N408" s="8" t="e">
        <f t="shared" si="88"/>
        <v>#DIV/0!</v>
      </c>
      <c r="O408" s="8" t="e">
        <f t="shared" si="89"/>
        <v>#DIV/0!</v>
      </c>
    </row>
    <row r="409" spans="2:15" hidden="1" x14ac:dyDescent="0.25">
      <c r="B409" s="8" t="s">
        <v>401</v>
      </c>
      <c r="C409" s="8">
        <f t="shared" si="90"/>
        <v>0</v>
      </c>
      <c r="D409" s="8" t="e">
        <f t="shared" si="81"/>
        <v>#DIV/0!</v>
      </c>
      <c r="E409" s="8" t="e">
        <f t="shared" si="82"/>
        <v>#DIV/0!</v>
      </c>
      <c r="F409" s="8" t="e">
        <f t="shared" si="83"/>
        <v>#DIV/0!</v>
      </c>
      <c r="H409" s="8" t="e">
        <f t="shared" si="84"/>
        <v>#DIV/0!</v>
      </c>
      <c r="I409" s="8" t="e">
        <f t="shared" si="85"/>
        <v>#DIV/0!</v>
      </c>
      <c r="K409" s="8" t="e">
        <f t="shared" si="86"/>
        <v>#DIV/0!</v>
      </c>
      <c r="L409" s="8" t="e">
        <f t="shared" si="87"/>
        <v>#DIV/0!</v>
      </c>
      <c r="N409" s="8" t="e">
        <f t="shared" si="88"/>
        <v>#DIV/0!</v>
      </c>
      <c r="O409" s="8" t="e">
        <f t="shared" si="89"/>
        <v>#DIV/0!</v>
      </c>
    </row>
    <row r="410" spans="2:15" hidden="1" x14ac:dyDescent="0.25">
      <c r="B410" s="8" t="s">
        <v>402</v>
      </c>
      <c r="C410" s="8">
        <f t="shared" si="90"/>
        <v>0</v>
      </c>
      <c r="D410" s="8" t="e">
        <f t="shared" si="81"/>
        <v>#DIV/0!</v>
      </c>
      <c r="E410" s="8" t="e">
        <f t="shared" si="82"/>
        <v>#DIV/0!</v>
      </c>
      <c r="F410" s="8" t="e">
        <f t="shared" si="83"/>
        <v>#DIV/0!</v>
      </c>
      <c r="H410" s="8" t="e">
        <f t="shared" si="84"/>
        <v>#DIV/0!</v>
      </c>
      <c r="I410" s="8" t="e">
        <f t="shared" si="85"/>
        <v>#DIV/0!</v>
      </c>
      <c r="K410" s="8" t="e">
        <f t="shared" si="86"/>
        <v>#DIV/0!</v>
      </c>
      <c r="L410" s="8" t="e">
        <f t="shared" si="87"/>
        <v>#DIV/0!</v>
      </c>
      <c r="N410" s="8" t="e">
        <f t="shared" si="88"/>
        <v>#DIV/0!</v>
      </c>
      <c r="O410" s="8" t="e">
        <f t="shared" si="89"/>
        <v>#DIV/0!</v>
      </c>
    </row>
    <row r="411" spans="2:15" hidden="1" x14ac:dyDescent="0.25">
      <c r="B411" s="8" t="s">
        <v>403</v>
      </c>
      <c r="C411" s="8">
        <f t="shared" si="90"/>
        <v>0</v>
      </c>
      <c r="D411" s="8" t="e">
        <f t="shared" si="81"/>
        <v>#DIV/0!</v>
      </c>
      <c r="E411" s="8" t="e">
        <f t="shared" si="82"/>
        <v>#DIV/0!</v>
      </c>
      <c r="F411" s="8" t="e">
        <f t="shared" si="83"/>
        <v>#DIV/0!</v>
      </c>
      <c r="H411" s="8" t="e">
        <f t="shared" si="84"/>
        <v>#DIV/0!</v>
      </c>
      <c r="I411" s="8" t="e">
        <f t="shared" si="85"/>
        <v>#DIV/0!</v>
      </c>
      <c r="K411" s="8" t="e">
        <f t="shared" si="86"/>
        <v>#DIV/0!</v>
      </c>
      <c r="L411" s="8" t="e">
        <f t="shared" si="87"/>
        <v>#DIV/0!</v>
      </c>
      <c r="N411" s="8" t="e">
        <f t="shared" si="88"/>
        <v>#DIV/0!</v>
      </c>
      <c r="O411" s="8" t="e">
        <f t="shared" si="89"/>
        <v>#DIV/0!</v>
      </c>
    </row>
    <row r="412" spans="2:15" hidden="1" x14ac:dyDescent="0.25">
      <c r="B412" s="8" t="s">
        <v>404</v>
      </c>
      <c r="C412" s="8">
        <f t="shared" si="90"/>
        <v>0</v>
      </c>
      <c r="D412" s="8" t="e">
        <f t="shared" si="81"/>
        <v>#DIV/0!</v>
      </c>
      <c r="E412" s="8" t="e">
        <f t="shared" si="82"/>
        <v>#DIV/0!</v>
      </c>
      <c r="F412" s="8" t="e">
        <f t="shared" si="83"/>
        <v>#DIV/0!</v>
      </c>
      <c r="H412" s="8" t="e">
        <f t="shared" si="84"/>
        <v>#DIV/0!</v>
      </c>
      <c r="I412" s="8" t="e">
        <f t="shared" si="85"/>
        <v>#DIV/0!</v>
      </c>
      <c r="K412" s="8" t="e">
        <f t="shared" si="86"/>
        <v>#DIV/0!</v>
      </c>
      <c r="L412" s="8" t="e">
        <f t="shared" si="87"/>
        <v>#DIV/0!</v>
      </c>
      <c r="N412" s="8" t="e">
        <f t="shared" si="88"/>
        <v>#DIV/0!</v>
      </c>
      <c r="O412" s="8" t="e">
        <f t="shared" si="89"/>
        <v>#DIV/0!</v>
      </c>
    </row>
    <row r="413" spans="2:15" hidden="1" x14ac:dyDescent="0.25">
      <c r="B413" s="8" t="s">
        <v>405</v>
      </c>
      <c r="C413" s="8">
        <f t="shared" si="90"/>
        <v>0</v>
      </c>
      <c r="D413" s="8" t="e">
        <f t="shared" si="81"/>
        <v>#DIV/0!</v>
      </c>
      <c r="E413" s="8" t="e">
        <f t="shared" si="82"/>
        <v>#DIV/0!</v>
      </c>
      <c r="F413" s="8" t="e">
        <f t="shared" si="83"/>
        <v>#DIV/0!</v>
      </c>
      <c r="H413" s="8" t="e">
        <f t="shared" si="84"/>
        <v>#DIV/0!</v>
      </c>
      <c r="I413" s="8" t="e">
        <f t="shared" si="85"/>
        <v>#DIV/0!</v>
      </c>
      <c r="K413" s="8" t="e">
        <f t="shared" si="86"/>
        <v>#DIV/0!</v>
      </c>
      <c r="L413" s="8" t="e">
        <f t="shared" si="87"/>
        <v>#DIV/0!</v>
      </c>
      <c r="N413" s="8" t="e">
        <f t="shared" si="88"/>
        <v>#DIV/0!</v>
      </c>
      <c r="O413" s="8" t="e">
        <f t="shared" si="89"/>
        <v>#DIV/0!</v>
      </c>
    </row>
    <row r="414" spans="2:15" hidden="1" x14ac:dyDescent="0.25">
      <c r="B414" s="8" t="s">
        <v>406</v>
      </c>
      <c r="C414" s="8">
        <f t="shared" si="90"/>
        <v>0</v>
      </c>
      <c r="D414" s="8" t="e">
        <f t="shared" si="81"/>
        <v>#DIV/0!</v>
      </c>
      <c r="E414" s="8" t="e">
        <f t="shared" si="82"/>
        <v>#DIV/0!</v>
      </c>
      <c r="F414" s="8" t="e">
        <f t="shared" si="83"/>
        <v>#DIV/0!</v>
      </c>
      <c r="H414" s="8" t="e">
        <f t="shared" si="84"/>
        <v>#DIV/0!</v>
      </c>
      <c r="I414" s="8" t="e">
        <f t="shared" si="85"/>
        <v>#DIV/0!</v>
      </c>
      <c r="K414" s="8" t="e">
        <f t="shared" si="86"/>
        <v>#DIV/0!</v>
      </c>
      <c r="L414" s="8" t="e">
        <f t="shared" si="87"/>
        <v>#DIV/0!</v>
      </c>
      <c r="N414" s="8" t="e">
        <f t="shared" si="88"/>
        <v>#DIV/0!</v>
      </c>
      <c r="O414" s="8" t="e">
        <f t="shared" si="89"/>
        <v>#DIV/0!</v>
      </c>
    </row>
    <row r="415" spans="2:15" hidden="1" x14ac:dyDescent="0.25">
      <c r="B415" s="8" t="s">
        <v>407</v>
      </c>
      <c r="C415" s="8">
        <f t="shared" si="90"/>
        <v>0</v>
      </c>
      <c r="D415" s="8" t="e">
        <f t="shared" si="81"/>
        <v>#DIV/0!</v>
      </c>
      <c r="E415" s="8" t="e">
        <f t="shared" si="82"/>
        <v>#DIV/0!</v>
      </c>
      <c r="F415" s="8" t="e">
        <f t="shared" si="83"/>
        <v>#DIV/0!</v>
      </c>
      <c r="H415" s="8" t="e">
        <f t="shared" si="84"/>
        <v>#DIV/0!</v>
      </c>
      <c r="I415" s="8" t="e">
        <f t="shared" si="85"/>
        <v>#DIV/0!</v>
      </c>
      <c r="K415" s="8" t="e">
        <f t="shared" si="86"/>
        <v>#DIV/0!</v>
      </c>
      <c r="L415" s="8" t="e">
        <f t="shared" si="87"/>
        <v>#DIV/0!</v>
      </c>
      <c r="N415" s="8" t="e">
        <f t="shared" si="88"/>
        <v>#DIV/0!</v>
      </c>
      <c r="O415" s="8" t="e">
        <f t="shared" si="89"/>
        <v>#DIV/0!</v>
      </c>
    </row>
    <row r="416" spans="2:15" hidden="1" x14ac:dyDescent="0.25">
      <c r="B416" s="8" t="s">
        <v>408</v>
      </c>
      <c r="C416" s="8">
        <f t="shared" si="90"/>
        <v>0</v>
      </c>
      <c r="D416" s="8" t="e">
        <f t="shared" si="81"/>
        <v>#DIV/0!</v>
      </c>
      <c r="E416" s="8" t="e">
        <f t="shared" si="82"/>
        <v>#DIV/0!</v>
      </c>
      <c r="F416" s="8" t="e">
        <f t="shared" si="83"/>
        <v>#DIV/0!</v>
      </c>
      <c r="H416" s="8" t="e">
        <f t="shared" si="84"/>
        <v>#DIV/0!</v>
      </c>
      <c r="I416" s="8" t="e">
        <f t="shared" si="85"/>
        <v>#DIV/0!</v>
      </c>
      <c r="K416" s="8" t="e">
        <f t="shared" si="86"/>
        <v>#DIV/0!</v>
      </c>
      <c r="L416" s="8" t="e">
        <f t="shared" si="87"/>
        <v>#DIV/0!</v>
      </c>
      <c r="N416" s="8" t="e">
        <f t="shared" si="88"/>
        <v>#DIV/0!</v>
      </c>
      <c r="O416" s="8" t="e">
        <f t="shared" si="89"/>
        <v>#DIV/0!</v>
      </c>
    </row>
    <row r="417" spans="2:15" hidden="1" x14ac:dyDescent="0.25">
      <c r="B417" s="8" t="s">
        <v>409</v>
      </c>
      <c r="C417" s="8">
        <f t="shared" si="90"/>
        <v>0</v>
      </c>
      <c r="D417" s="8" t="e">
        <f t="shared" si="81"/>
        <v>#DIV/0!</v>
      </c>
      <c r="E417" s="8" t="e">
        <f t="shared" si="82"/>
        <v>#DIV/0!</v>
      </c>
      <c r="F417" s="8" t="e">
        <f t="shared" si="83"/>
        <v>#DIV/0!</v>
      </c>
      <c r="H417" s="8" t="e">
        <f t="shared" si="84"/>
        <v>#DIV/0!</v>
      </c>
      <c r="I417" s="8" t="e">
        <f t="shared" si="85"/>
        <v>#DIV/0!</v>
      </c>
      <c r="K417" s="8" t="e">
        <f t="shared" si="86"/>
        <v>#DIV/0!</v>
      </c>
      <c r="L417" s="8" t="e">
        <f t="shared" si="87"/>
        <v>#DIV/0!</v>
      </c>
      <c r="N417" s="8" t="e">
        <f t="shared" si="88"/>
        <v>#DIV/0!</v>
      </c>
      <c r="O417" s="8" t="e">
        <f t="shared" si="89"/>
        <v>#DIV/0!</v>
      </c>
    </row>
    <row r="418" spans="2:15" hidden="1" x14ac:dyDescent="0.25">
      <c r="B418" s="8" t="s">
        <v>410</v>
      </c>
      <c r="C418" s="8">
        <f t="shared" si="90"/>
        <v>0</v>
      </c>
      <c r="D418" s="8" t="e">
        <f t="shared" si="81"/>
        <v>#DIV/0!</v>
      </c>
      <c r="E418" s="8" t="e">
        <f t="shared" si="82"/>
        <v>#DIV/0!</v>
      </c>
      <c r="F418" s="8" t="e">
        <f t="shared" si="83"/>
        <v>#DIV/0!</v>
      </c>
      <c r="H418" s="8" t="e">
        <f t="shared" si="84"/>
        <v>#DIV/0!</v>
      </c>
      <c r="I418" s="8" t="e">
        <f t="shared" si="85"/>
        <v>#DIV/0!</v>
      </c>
      <c r="K418" s="8" t="e">
        <f t="shared" si="86"/>
        <v>#DIV/0!</v>
      </c>
      <c r="L418" s="8" t="e">
        <f t="shared" si="87"/>
        <v>#DIV/0!</v>
      </c>
      <c r="N418" s="8" t="e">
        <f t="shared" si="88"/>
        <v>#DIV/0!</v>
      </c>
      <c r="O418" s="8" t="e">
        <f t="shared" si="89"/>
        <v>#DIV/0!</v>
      </c>
    </row>
    <row r="419" spans="2:15" hidden="1" x14ac:dyDescent="0.25">
      <c r="B419" s="8" t="s">
        <v>411</v>
      </c>
      <c r="C419" s="8">
        <f t="shared" si="90"/>
        <v>0</v>
      </c>
      <c r="D419" s="8" t="e">
        <f t="shared" si="81"/>
        <v>#DIV/0!</v>
      </c>
      <c r="E419" s="8" t="e">
        <f t="shared" si="82"/>
        <v>#DIV/0!</v>
      </c>
      <c r="F419" s="8" t="e">
        <f t="shared" si="83"/>
        <v>#DIV/0!</v>
      </c>
      <c r="H419" s="8" t="e">
        <f t="shared" si="84"/>
        <v>#DIV/0!</v>
      </c>
      <c r="I419" s="8" t="e">
        <f t="shared" si="85"/>
        <v>#DIV/0!</v>
      </c>
      <c r="K419" s="8" t="e">
        <f t="shared" si="86"/>
        <v>#DIV/0!</v>
      </c>
      <c r="L419" s="8" t="e">
        <f t="shared" si="87"/>
        <v>#DIV/0!</v>
      </c>
      <c r="N419" s="8" t="e">
        <f t="shared" si="88"/>
        <v>#DIV/0!</v>
      </c>
      <c r="O419" s="8" t="e">
        <f t="shared" si="89"/>
        <v>#DIV/0!</v>
      </c>
    </row>
    <row r="420" spans="2:15" hidden="1" x14ac:dyDescent="0.25">
      <c r="B420" s="8" t="s">
        <v>412</v>
      </c>
      <c r="C420" s="8">
        <f t="shared" si="90"/>
        <v>0</v>
      </c>
      <c r="D420" s="8" t="e">
        <f t="shared" si="81"/>
        <v>#DIV/0!</v>
      </c>
      <c r="E420" s="8" t="e">
        <f t="shared" si="82"/>
        <v>#DIV/0!</v>
      </c>
      <c r="F420" s="8" t="e">
        <f t="shared" si="83"/>
        <v>#DIV/0!</v>
      </c>
      <c r="H420" s="8" t="e">
        <f t="shared" si="84"/>
        <v>#DIV/0!</v>
      </c>
      <c r="I420" s="8" t="e">
        <f t="shared" si="85"/>
        <v>#DIV/0!</v>
      </c>
      <c r="K420" s="8" t="e">
        <f t="shared" si="86"/>
        <v>#DIV/0!</v>
      </c>
      <c r="L420" s="8" t="e">
        <f t="shared" si="87"/>
        <v>#DIV/0!</v>
      </c>
      <c r="N420" s="8" t="e">
        <f t="shared" si="88"/>
        <v>#DIV/0!</v>
      </c>
      <c r="O420" s="8" t="e">
        <f t="shared" si="89"/>
        <v>#DIV/0!</v>
      </c>
    </row>
    <row r="421" spans="2:15" hidden="1" x14ac:dyDescent="0.25">
      <c r="B421" s="8" t="s">
        <v>413</v>
      </c>
      <c r="C421" s="8">
        <f t="shared" si="90"/>
        <v>0</v>
      </c>
      <c r="D421" s="8" t="e">
        <f t="shared" si="81"/>
        <v>#DIV/0!</v>
      </c>
      <c r="E421" s="8" t="e">
        <f t="shared" si="82"/>
        <v>#DIV/0!</v>
      </c>
      <c r="F421" s="8" t="e">
        <f t="shared" si="83"/>
        <v>#DIV/0!</v>
      </c>
      <c r="H421" s="8" t="e">
        <f t="shared" si="84"/>
        <v>#DIV/0!</v>
      </c>
      <c r="I421" s="8" t="e">
        <f t="shared" si="85"/>
        <v>#DIV/0!</v>
      </c>
      <c r="K421" s="8" t="e">
        <f t="shared" si="86"/>
        <v>#DIV/0!</v>
      </c>
      <c r="L421" s="8" t="e">
        <f t="shared" si="87"/>
        <v>#DIV/0!</v>
      </c>
      <c r="N421" s="8" t="e">
        <f t="shared" si="88"/>
        <v>#DIV/0!</v>
      </c>
      <c r="O421" s="8" t="e">
        <f t="shared" si="89"/>
        <v>#DIV/0!</v>
      </c>
    </row>
    <row r="422" spans="2:15" hidden="1" x14ac:dyDescent="0.25"/>
    <row r="423" spans="2:15" hidden="1" x14ac:dyDescent="0.25"/>
    <row r="424" spans="2:15" hidden="1" x14ac:dyDescent="0.25">
      <c r="B424" s="8" t="s">
        <v>38</v>
      </c>
    </row>
    <row r="425" spans="2:15" hidden="1" x14ac:dyDescent="0.25">
      <c r="B425" s="9" t="s">
        <v>37</v>
      </c>
    </row>
    <row r="426" spans="2:15" hidden="1" x14ac:dyDescent="0.25"/>
    <row r="427" spans="2:15" hidden="1" x14ac:dyDescent="0.25">
      <c r="B427" s="8" t="e">
        <f>IF(0.99&gt;B56,B429,B430)</f>
        <v>#VALUE!</v>
      </c>
    </row>
    <row r="428" spans="2:15" hidden="1" x14ac:dyDescent="0.25"/>
    <row r="429" spans="2:15" hidden="1" x14ac:dyDescent="0.25">
      <c r="B429" s="9" t="s">
        <v>47</v>
      </c>
    </row>
    <row r="430" spans="2:15" hidden="1" x14ac:dyDescent="0.25">
      <c r="B430" s="8" t="s">
        <v>48</v>
      </c>
    </row>
  </sheetData>
  <sheetProtection algorithmName="SHA-512" hashValue="YJLR459i28C4laSuLHMvs81/vfqiscMMRG4SPvkP7Q/mhDwE+r1k1QZ4J+GJRB04xOhkPHt5iU6TwcuitiLvJQ==" saltValue="3V/tw4SPO4U0tD1jz4crvQ==" spinCount="100000" sheet="1" objects="1" scenarios="1"/>
  <mergeCells count="9">
    <mergeCell ref="C11:E11"/>
    <mergeCell ref="B21:N23"/>
    <mergeCell ref="C4:E4"/>
    <mergeCell ref="C5:E5"/>
    <mergeCell ref="C6:E6"/>
    <mergeCell ref="C7:E7"/>
    <mergeCell ref="C8:E8"/>
    <mergeCell ref="C9:E9"/>
    <mergeCell ref="C10:E10"/>
  </mergeCells>
  <conditionalFormatting sqref="F62:F421">
    <cfRule type="containsText" dxfId="42" priority="2" operator="containsText" text="Outside Range">
      <formula>NOT(ISERROR(SEARCH("Outside Range",F62)))</formula>
    </cfRule>
  </conditionalFormatting>
  <conditionalFormatting sqref="I62:I421">
    <cfRule type="containsText" dxfId="41" priority="1" operator="containsText" text="Outside Range">
      <formula>NOT(ISERROR(SEARCH("Outside Range",I62)))</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4" r:id="rId4" name="Drop Down 2">
              <controlPr locked="0" defaultSize="0" autoLine="0" autoPict="0">
                <anchor moveWithCells="1">
                  <from>
                    <xdr:col>14</xdr:col>
                    <xdr:colOff>0</xdr:colOff>
                    <xdr:row>20</xdr:row>
                    <xdr:rowOff>0</xdr:rowOff>
                  </from>
                  <to>
                    <xdr:col>16</xdr:col>
                    <xdr:colOff>352425</xdr:colOff>
                    <xdr:row>21</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H366"/>
  <sheetViews>
    <sheetView zoomScaleNormal="100" workbookViewId="0">
      <selection activeCell="B7" sqref="B7"/>
    </sheetView>
  </sheetViews>
  <sheetFormatPr defaultColWidth="9" defaultRowHeight="15" x14ac:dyDescent="0.25"/>
  <cols>
    <col min="1" max="2" width="9" style="8"/>
    <col min="3" max="3" width="11.85546875" style="8" customWidth="1"/>
    <col min="4" max="4" width="11.85546875" style="8" bestFit="1" customWidth="1"/>
    <col min="5" max="5" width="9" style="8" bestFit="1" customWidth="1"/>
    <col min="6" max="6" width="14" style="8" bestFit="1" customWidth="1"/>
    <col min="7" max="7" width="2.140625" style="8" customWidth="1"/>
    <col min="8" max="8" width="13.85546875" style="8" customWidth="1"/>
    <col min="9" max="9" width="11.85546875" style="8" bestFit="1" customWidth="1"/>
    <col min="10" max="10" width="20.85546875" style="8" customWidth="1"/>
    <col min="11" max="34" width="8.5703125" style="8" customWidth="1"/>
    <col min="35" max="16384" width="9" style="8"/>
  </cols>
  <sheetData>
    <row r="1" spans="2:8" ht="15" customHeight="1" x14ac:dyDescent="0.25">
      <c r="B1" s="42" t="s">
        <v>116</v>
      </c>
      <c r="C1" s="42"/>
      <c r="D1" s="42"/>
      <c r="E1" s="42"/>
      <c r="F1" s="42"/>
      <c r="G1" s="42"/>
      <c r="H1" s="42"/>
    </row>
    <row r="2" spans="2:8" ht="15" customHeight="1" x14ac:dyDescent="0.25">
      <c r="B2" s="42"/>
      <c r="C2" s="42"/>
      <c r="D2" s="42"/>
      <c r="E2" s="42"/>
      <c r="F2" s="42"/>
      <c r="G2" s="42"/>
      <c r="H2" s="42"/>
    </row>
    <row r="3" spans="2:8" s="10" customFormat="1" x14ac:dyDescent="0.25">
      <c r="B3" s="43" t="s">
        <v>106</v>
      </c>
      <c r="C3" s="43"/>
      <c r="D3" s="43"/>
      <c r="E3" s="43"/>
      <c r="F3" s="43"/>
      <c r="G3" s="43"/>
      <c r="H3" s="43"/>
    </row>
    <row r="4" spans="2:8" s="10" customFormat="1" x14ac:dyDescent="0.25">
      <c r="B4" s="43" t="s">
        <v>40</v>
      </c>
      <c r="C4" s="43"/>
      <c r="D4" s="43"/>
      <c r="E4" s="43"/>
      <c r="F4" s="43"/>
      <c r="G4" s="43"/>
      <c r="H4" s="43"/>
    </row>
    <row r="5" spans="2:8" s="10" customFormat="1" x14ac:dyDescent="0.25">
      <c r="B5" s="43" t="e">
        <f>'384 well dsDNA Standard Curve'!$R$63</f>
        <v>#VALUE!</v>
      </c>
      <c r="C5" s="43"/>
      <c r="D5" s="43"/>
      <c r="E5" s="43"/>
      <c r="F5" s="43"/>
      <c r="G5" s="43"/>
      <c r="H5" s="43"/>
    </row>
    <row r="6" spans="2:8" ht="30" x14ac:dyDescent="0.25">
      <c r="B6" s="5" t="s">
        <v>41</v>
      </c>
      <c r="C6" s="5" t="s">
        <v>42</v>
      </c>
      <c r="D6" s="5" t="s">
        <v>43</v>
      </c>
      <c r="E6" s="5" t="s">
        <v>45</v>
      </c>
      <c r="F6" s="5" t="s">
        <v>39</v>
      </c>
      <c r="G6" s="5"/>
      <c r="H6" s="5"/>
    </row>
    <row r="7" spans="2:8" x14ac:dyDescent="0.25">
      <c r="B7" s="14">
        <v>1</v>
      </c>
      <c r="C7" s="15">
        <v>1</v>
      </c>
      <c r="D7" s="8" t="str">
        <f>'384 well dsDNA Standard Curve'!C12</f>
        <v>Unknown 1</v>
      </c>
      <c r="E7" s="2" t="e">
        <f>'384 well dsDNA Standard Curve'!N62</f>
        <v>#DIV/0!</v>
      </c>
      <c r="F7" s="2" t="e">
        <f t="shared" ref="F7:F70" si="0">E7/C7*B7</f>
        <v>#DIV/0!</v>
      </c>
      <c r="H7" s="8" t="e">
        <f>'384 well dsDNA Standard Curve'!O62</f>
        <v>#DIV/0!</v>
      </c>
    </row>
    <row r="8" spans="2:8" x14ac:dyDescent="0.25">
      <c r="B8" s="14">
        <v>1</v>
      </c>
      <c r="C8" s="15">
        <v>1</v>
      </c>
      <c r="D8" s="8" t="str">
        <f>'384 well dsDNA Standard Curve'!C13</f>
        <v>Unknown 2</v>
      </c>
      <c r="E8" s="2" t="e">
        <f>'384 well dsDNA Standard Curve'!N63</f>
        <v>#DIV/0!</v>
      </c>
      <c r="F8" s="2" t="e">
        <f t="shared" si="0"/>
        <v>#DIV/0!</v>
      </c>
      <c r="H8" s="8" t="e">
        <f>'384 well dsDNA Standard Curve'!O63</f>
        <v>#DIV/0!</v>
      </c>
    </row>
    <row r="9" spans="2:8" x14ac:dyDescent="0.25">
      <c r="B9" s="14">
        <v>1</v>
      </c>
      <c r="C9" s="15">
        <v>1</v>
      </c>
      <c r="D9" s="8" t="str">
        <f>'384 well dsDNA Standard Curve'!C14</f>
        <v>Unknown 3</v>
      </c>
      <c r="E9" s="2" t="e">
        <f>'384 well dsDNA Standard Curve'!N64</f>
        <v>#DIV/0!</v>
      </c>
      <c r="F9" s="2" t="e">
        <f t="shared" si="0"/>
        <v>#DIV/0!</v>
      </c>
      <c r="H9" s="8" t="e">
        <f>'384 well dsDNA Standard Curve'!O64</f>
        <v>#DIV/0!</v>
      </c>
    </row>
    <row r="10" spans="2:8" x14ac:dyDescent="0.25">
      <c r="B10" s="14">
        <v>1</v>
      </c>
      <c r="C10" s="15">
        <v>1</v>
      </c>
      <c r="D10" s="8" t="str">
        <f>'384 well dsDNA Standard Curve'!C15</f>
        <v>Unknown 4</v>
      </c>
      <c r="E10" s="2" t="e">
        <f>'384 well dsDNA Standard Curve'!N65</f>
        <v>#DIV/0!</v>
      </c>
      <c r="F10" s="2" t="e">
        <f t="shared" si="0"/>
        <v>#DIV/0!</v>
      </c>
      <c r="H10" s="8" t="e">
        <f>'384 well dsDNA Standard Curve'!O65</f>
        <v>#DIV/0!</v>
      </c>
    </row>
    <row r="11" spans="2:8" x14ac:dyDescent="0.25">
      <c r="B11" s="14">
        <v>1</v>
      </c>
      <c r="C11" s="15">
        <v>1</v>
      </c>
      <c r="D11" s="8" t="str">
        <f>'384 well dsDNA Standard Curve'!C16</f>
        <v>Unknown 5</v>
      </c>
      <c r="E11" s="2" t="e">
        <f>'384 well dsDNA Standard Curve'!N66</f>
        <v>#DIV/0!</v>
      </c>
      <c r="F11" s="2" t="e">
        <f t="shared" si="0"/>
        <v>#DIV/0!</v>
      </c>
      <c r="H11" s="8" t="e">
        <f>'384 well dsDNA Standard Curve'!O66</f>
        <v>#DIV/0!</v>
      </c>
    </row>
    <row r="12" spans="2:8" x14ac:dyDescent="0.25">
      <c r="B12" s="14">
        <v>1</v>
      </c>
      <c r="C12" s="15">
        <v>1</v>
      </c>
      <c r="D12" s="8" t="str">
        <f>'384 well dsDNA Standard Curve'!C17</f>
        <v>Unknown 6</v>
      </c>
      <c r="E12" s="2" t="e">
        <f>'384 well dsDNA Standard Curve'!N67</f>
        <v>#DIV/0!</v>
      </c>
      <c r="F12" s="2" t="e">
        <f t="shared" si="0"/>
        <v>#DIV/0!</v>
      </c>
      <c r="H12" s="8" t="e">
        <f>'384 well dsDNA Standard Curve'!O67</f>
        <v>#DIV/0!</v>
      </c>
    </row>
    <row r="13" spans="2:8" x14ac:dyDescent="0.25">
      <c r="B13" s="14">
        <v>1</v>
      </c>
      <c r="C13" s="15">
        <v>1</v>
      </c>
      <c r="D13" s="8" t="str">
        <f>'384 well dsDNA Standard Curve'!C18</f>
        <v>Unknown 7</v>
      </c>
      <c r="E13" s="2" t="e">
        <f>'384 well dsDNA Standard Curve'!N68</f>
        <v>#DIV/0!</v>
      </c>
      <c r="F13" s="2" t="e">
        <f t="shared" si="0"/>
        <v>#DIV/0!</v>
      </c>
      <c r="H13" s="8" t="e">
        <f>'384 well dsDNA Standard Curve'!O68</f>
        <v>#DIV/0!</v>
      </c>
    </row>
    <row r="14" spans="2:8" x14ac:dyDescent="0.25">
      <c r="B14" s="14">
        <v>1</v>
      </c>
      <c r="C14" s="15">
        <v>1</v>
      </c>
      <c r="D14" s="8" t="str">
        <f>'384 well dsDNA Standard Curve'!C19</f>
        <v>Unknown 8</v>
      </c>
      <c r="E14" s="2" t="e">
        <f>'384 well dsDNA Standard Curve'!N69</f>
        <v>#DIV/0!</v>
      </c>
      <c r="F14" s="2" t="e">
        <f t="shared" si="0"/>
        <v>#DIV/0!</v>
      </c>
      <c r="H14" s="8" t="e">
        <f>'384 well dsDNA Standard Curve'!O69</f>
        <v>#DIV/0!</v>
      </c>
    </row>
    <row r="15" spans="2:8" x14ac:dyDescent="0.25">
      <c r="B15" s="14">
        <v>1</v>
      </c>
      <c r="C15" s="15">
        <v>1</v>
      </c>
      <c r="D15" s="8" t="str">
        <f>'384 well dsDNA Standard Curve'!D12</f>
        <v>Unknown 9</v>
      </c>
      <c r="E15" s="2" t="e">
        <f>'384 well dsDNA Standard Curve'!N70</f>
        <v>#DIV/0!</v>
      </c>
      <c r="F15" s="2" t="e">
        <f t="shared" si="0"/>
        <v>#DIV/0!</v>
      </c>
      <c r="H15" s="8" t="e">
        <f>'384 well dsDNA Standard Curve'!O70</f>
        <v>#DIV/0!</v>
      </c>
    </row>
    <row r="16" spans="2:8" x14ac:dyDescent="0.25">
      <c r="B16" s="14">
        <v>1</v>
      </c>
      <c r="C16" s="15">
        <v>1</v>
      </c>
      <c r="D16" s="8" t="str">
        <f>'384 well dsDNA Standard Curve'!D13</f>
        <v>Unknown 10</v>
      </c>
      <c r="E16" s="2" t="e">
        <f>'384 well dsDNA Standard Curve'!N71</f>
        <v>#DIV/0!</v>
      </c>
      <c r="F16" s="2" t="e">
        <f t="shared" si="0"/>
        <v>#DIV/0!</v>
      </c>
      <c r="H16" s="8" t="e">
        <f>'384 well dsDNA Standard Curve'!O71</f>
        <v>#DIV/0!</v>
      </c>
    </row>
    <row r="17" spans="2:34" x14ac:dyDescent="0.25">
      <c r="B17" s="14">
        <v>1</v>
      </c>
      <c r="C17" s="15">
        <v>1</v>
      </c>
      <c r="D17" s="8" t="str">
        <f>'384 well dsDNA Standard Curve'!D14</f>
        <v>Unknown 11</v>
      </c>
      <c r="E17" s="2" t="e">
        <f>'384 well dsDNA Standard Curve'!N72</f>
        <v>#DIV/0!</v>
      </c>
      <c r="F17" s="2" t="e">
        <f t="shared" si="0"/>
        <v>#DIV/0!</v>
      </c>
      <c r="H17" s="8" t="e">
        <f>'384 well dsDNA Standard Curve'!O72</f>
        <v>#DIV/0!</v>
      </c>
    </row>
    <row r="18" spans="2:34" x14ac:dyDescent="0.25">
      <c r="B18" s="14">
        <v>1</v>
      </c>
      <c r="C18" s="15">
        <v>1</v>
      </c>
      <c r="D18" s="8" t="str">
        <f>'384 well dsDNA Standard Curve'!D15</f>
        <v>Unknown 12</v>
      </c>
      <c r="E18" s="2" t="e">
        <f>'384 well dsDNA Standard Curve'!N73</f>
        <v>#DIV/0!</v>
      </c>
      <c r="F18" s="2" t="e">
        <f t="shared" si="0"/>
        <v>#DIV/0!</v>
      </c>
      <c r="H18" s="8" t="e">
        <f>'384 well dsDNA Standard Curve'!O73</f>
        <v>#DIV/0!</v>
      </c>
    </row>
    <row r="19" spans="2:34" x14ac:dyDescent="0.25">
      <c r="B19" s="14">
        <v>1</v>
      </c>
      <c r="C19" s="15">
        <v>1</v>
      </c>
      <c r="D19" s="8" t="str">
        <f>'384 well dsDNA Standard Curve'!D16</f>
        <v>Unknown 13</v>
      </c>
      <c r="E19" s="2" t="e">
        <f>'384 well dsDNA Standard Curve'!N74</f>
        <v>#DIV/0!</v>
      </c>
      <c r="F19" s="2" t="e">
        <f t="shared" si="0"/>
        <v>#DIV/0!</v>
      </c>
      <c r="H19" s="8" t="e">
        <f>'384 well dsDNA Standard Curve'!O74</f>
        <v>#DIV/0!</v>
      </c>
    </row>
    <row r="20" spans="2:34" x14ac:dyDescent="0.25">
      <c r="B20" s="14">
        <v>1</v>
      </c>
      <c r="C20" s="15">
        <v>1</v>
      </c>
      <c r="D20" s="8" t="str">
        <f>'384 well dsDNA Standard Curve'!D17</f>
        <v>Unknown 14</v>
      </c>
      <c r="E20" s="2" t="e">
        <f>'384 well dsDNA Standard Curve'!N75</f>
        <v>#DIV/0!</v>
      </c>
      <c r="F20" s="2" t="e">
        <f t="shared" si="0"/>
        <v>#DIV/0!</v>
      </c>
      <c r="H20" s="8" t="e">
        <f>'384 well dsDNA Standard Curve'!O75</f>
        <v>#DIV/0!</v>
      </c>
    </row>
    <row r="21" spans="2:34" x14ac:dyDescent="0.25">
      <c r="B21" s="14">
        <v>1</v>
      </c>
      <c r="C21" s="15">
        <v>1</v>
      </c>
      <c r="D21" s="8" t="str">
        <f>'384 well dsDNA Standard Curve'!D18</f>
        <v>Unknown 15</v>
      </c>
      <c r="E21" s="2" t="e">
        <f>'384 well dsDNA Standard Curve'!N76</f>
        <v>#DIV/0!</v>
      </c>
      <c r="F21" s="2" t="e">
        <f t="shared" si="0"/>
        <v>#DIV/0!</v>
      </c>
      <c r="H21" s="8" t="e">
        <f>'384 well dsDNA Standard Curve'!O76</f>
        <v>#DIV/0!</v>
      </c>
    </row>
    <row r="22" spans="2:34" x14ac:dyDescent="0.25">
      <c r="B22" s="14">
        <v>1</v>
      </c>
      <c r="C22" s="15">
        <v>1</v>
      </c>
      <c r="D22" s="8" t="str">
        <f>'384 well dsDNA Standard Curve'!D19</f>
        <v>Unknown 16</v>
      </c>
      <c r="E22" s="2" t="e">
        <f>'384 well dsDNA Standard Curve'!N77</f>
        <v>#DIV/0!</v>
      </c>
      <c r="F22" s="2" t="e">
        <f t="shared" si="0"/>
        <v>#DIV/0!</v>
      </c>
      <c r="H22" s="8" t="e">
        <f>'384 well dsDNA Standard Curve'!O77</f>
        <v>#DIV/0!</v>
      </c>
    </row>
    <row r="23" spans="2:34" x14ac:dyDescent="0.25">
      <c r="B23" s="14">
        <v>1</v>
      </c>
      <c r="C23" s="15">
        <v>1</v>
      </c>
      <c r="D23" s="8" t="str">
        <f>'384 well dsDNA Standard Curve'!E12</f>
        <v>Unknown 17</v>
      </c>
      <c r="E23" s="2" t="e">
        <f>'384 well dsDNA Standard Curve'!N78</f>
        <v>#DIV/0!</v>
      </c>
      <c r="F23" s="2" t="e">
        <f t="shared" si="0"/>
        <v>#DIV/0!</v>
      </c>
      <c r="H23" s="8" t="e">
        <f>'384 well dsDNA Standard Curve'!O78</f>
        <v>#DIV/0!</v>
      </c>
    </row>
    <row r="24" spans="2:34" x14ac:dyDescent="0.25">
      <c r="B24" s="14">
        <v>1</v>
      </c>
      <c r="C24" s="15">
        <v>1</v>
      </c>
      <c r="D24" s="8" t="str">
        <f>'384 well dsDNA Standard Curve'!E13</f>
        <v>Unknown 18</v>
      </c>
      <c r="E24" s="2" t="e">
        <f>'384 well dsDNA Standard Curve'!N79</f>
        <v>#DIV/0!</v>
      </c>
      <c r="F24" s="2" t="e">
        <f t="shared" si="0"/>
        <v>#DIV/0!</v>
      </c>
      <c r="H24" s="8" t="e">
        <f>'384 well dsDNA Standard Curve'!O79</f>
        <v>#DIV/0!</v>
      </c>
    </row>
    <row r="25" spans="2:34" x14ac:dyDescent="0.25">
      <c r="B25" s="14">
        <v>1</v>
      </c>
      <c r="C25" s="15">
        <v>1</v>
      </c>
      <c r="D25" s="8" t="str">
        <f>'384 well dsDNA Standard Curve'!E14</f>
        <v>Unknown 19</v>
      </c>
      <c r="E25" s="2" t="e">
        <f>'384 well dsDNA Standard Curve'!N80</f>
        <v>#DIV/0!</v>
      </c>
      <c r="F25" s="2" t="e">
        <f t="shared" si="0"/>
        <v>#DIV/0!</v>
      </c>
      <c r="H25" s="8" t="e">
        <f>'384 well dsDNA Standard Curve'!O80</f>
        <v>#DIV/0!</v>
      </c>
    </row>
    <row r="26" spans="2:34" x14ac:dyDescent="0.25">
      <c r="B26" s="14">
        <v>1</v>
      </c>
      <c r="C26" s="15">
        <v>1</v>
      </c>
      <c r="D26" s="8" t="str">
        <f>'384 well dsDNA Standard Curve'!E15</f>
        <v>Unknown 20</v>
      </c>
      <c r="E26" s="2" t="e">
        <f>'384 well dsDNA Standard Curve'!N81</f>
        <v>#DIV/0!</v>
      </c>
      <c r="F26" s="2" t="e">
        <f t="shared" si="0"/>
        <v>#DIV/0!</v>
      </c>
      <c r="H26" s="8" t="e">
        <f>'384 well dsDNA Standard Curve'!O81</f>
        <v>#DIV/0!</v>
      </c>
      <c r="J26" s="5" t="s">
        <v>39</v>
      </c>
      <c r="K26" s="28">
        <v>1</v>
      </c>
      <c r="L26" s="28">
        <v>2</v>
      </c>
      <c r="M26" s="28">
        <v>3</v>
      </c>
      <c r="N26" s="28">
        <v>4</v>
      </c>
      <c r="O26" s="28">
        <v>5</v>
      </c>
      <c r="P26" s="28">
        <v>6</v>
      </c>
      <c r="Q26" s="28">
        <v>7</v>
      </c>
      <c r="R26" s="28">
        <v>8</v>
      </c>
      <c r="S26" s="28">
        <v>9</v>
      </c>
      <c r="T26" s="28">
        <v>10</v>
      </c>
      <c r="U26" s="28">
        <v>11</v>
      </c>
      <c r="V26" s="28">
        <v>12</v>
      </c>
      <c r="W26" s="28">
        <v>13</v>
      </c>
      <c r="X26" s="28">
        <v>14</v>
      </c>
      <c r="Y26" s="28">
        <v>15</v>
      </c>
      <c r="Z26" s="28">
        <v>16</v>
      </c>
      <c r="AA26" s="28">
        <v>17</v>
      </c>
      <c r="AB26" s="28">
        <v>18</v>
      </c>
      <c r="AC26" s="28">
        <v>19</v>
      </c>
      <c r="AD26" s="28">
        <v>20</v>
      </c>
      <c r="AE26" s="28">
        <v>21</v>
      </c>
      <c r="AF26" s="28">
        <v>22</v>
      </c>
      <c r="AG26" s="28">
        <v>23</v>
      </c>
      <c r="AH26" s="28">
        <v>24</v>
      </c>
    </row>
    <row r="27" spans="2:34" x14ac:dyDescent="0.25">
      <c r="B27" s="14">
        <v>1</v>
      </c>
      <c r="C27" s="15">
        <v>1</v>
      </c>
      <c r="D27" s="8" t="str">
        <f>'384 well dsDNA Standard Curve'!E16</f>
        <v>Unknown 21</v>
      </c>
      <c r="E27" s="2" t="e">
        <f>'384 well dsDNA Standard Curve'!N82</f>
        <v>#DIV/0!</v>
      </c>
      <c r="F27" s="2" t="e">
        <f t="shared" si="0"/>
        <v>#DIV/0!</v>
      </c>
      <c r="H27" s="8" t="e">
        <f>'384 well dsDNA Standard Curve'!O82</f>
        <v>#DIV/0!</v>
      </c>
      <c r="J27" s="29" t="s">
        <v>0</v>
      </c>
      <c r="K27" s="34" t="s">
        <v>414</v>
      </c>
      <c r="L27" s="34"/>
      <c r="M27" s="34"/>
      <c r="N27" s="27" t="e">
        <f t="shared" ref="N27:N42" si="1">F31</f>
        <v>#DIV/0!</v>
      </c>
      <c r="O27" s="27" t="e">
        <f t="shared" ref="O27:O42" si="2">F47</f>
        <v>#DIV/0!</v>
      </c>
      <c r="P27" s="27" t="e">
        <f t="shared" ref="P27:P42" si="3">F63</f>
        <v>#DIV/0!</v>
      </c>
      <c r="Q27" s="27" t="e">
        <f t="shared" ref="Q27:Q42" si="4">F79</f>
        <v>#DIV/0!</v>
      </c>
      <c r="R27" s="27" t="e">
        <f t="shared" ref="R27:R42" si="5">F95</f>
        <v>#DIV/0!</v>
      </c>
      <c r="S27" s="27" t="e">
        <f t="shared" ref="S27:S42" si="6">F111</f>
        <v>#DIV/0!</v>
      </c>
      <c r="T27" s="27" t="e">
        <f t="shared" ref="T27:T42" si="7">F127</f>
        <v>#DIV/0!</v>
      </c>
      <c r="U27" s="27" t="e">
        <f t="shared" ref="U27:U42" si="8">F143</f>
        <v>#DIV/0!</v>
      </c>
      <c r="V27" s="27" t="e">
        <f t="shared" ref="V27:V42" si="9">F159</f>
        <v>#DIV/0!</v>
      </c>
      <c r="W27" s="27" t="e">
        <f t="shared" ref="W27:W42" si="10">F175</f>
        <v>#DIV/0!</v>
      </c>
      <c r="X27" s="27" t="e">
        <f t="shared" ref="X27:X42" si="11">F191</f>
        <v>#DIV/0!</v>
      </c>
      <c r="Y27" s="27" t="e">
        <f t="shared" ref="Y27:Y42" si="12">F207</f>
        <v>#DIV/0!</v>
      </c>
      <c r="Z27" s="27" t="e">
        <f t="shared" ref="Z27:Z42" si="13">F223</f>
        <v>#DIV/0!</v>
      </c>
      <c r="AA27" s="27" t="e">
        <f t="shared" ref="AA27:AA42" si="14">F239</f>
        <v>#DIV/0!</v>
      </c>
      <c r="AB27" s="27" t="e">
        <f t="shared" ref="AB27:AB42" si="15">F255</f>
        <v>#DIV/0!</v>
      </c>
      <c r="AC27" s="27" t="e">
        <f t="shared" ref="AC27:AC42" si="16">F271</f>
        <v>#DIV/0!</v>
      </c>
      <c r="AD27" s="27" t="e">
        <f t="shared" ref="AD27:AD42" si="17">F287</f>
        <v>#DIV/0!</v>
      </c>
      <c r="AE27" s="27" t="e">
        <f t="shared" ref="AE27:AE42" si="18">F303</f>
        <v>#DIV/0!</v>
      </c>
      <c r="AF27" s="27" t="e">
        <f t="shared" ref="AF27:AF42" si="19">F319</f>
        <v>#DIV/0!</v>
      </c>
      <c r="AG27" s="27" t="e">
        <f t="shared" ref="AG27:AG42" si="20">F335</f>
        <v>#DIV/0!</v>
      </c>
      <c r="AH27" s="27" t="e">
        <f t="shared" ref="AH27:AH42" si="21">F351</f>
        <v>#DIV/0!</v>
      </c>
    </row>
    <row r="28" spans="2:34" x14ac:dyDescent="0.25">
      <c r="B28" s="14">
        <v>1</v>
      </c>
      <c r="C28" s="15">
        <v>1</v>
      </c>
      <c r="D28" s="8" t="str">
        <f>'384 well dsDNA Standard Curve'!E17</f>
        <v>Unknown 22</v>
      </c>
      <c r="E28" s="2" t="e">
        <f>'384 well dsDNA Standard Curve'!N83</f>
        <v>#DIV/0!</v>
      </c>
      <c r="F28" s="2" t="e">
        <f t="shared" si="0"/>
        <v>#DIV/0!</v>
      </c>
      <c r="H28" s="8" t="e">
        <f>'384 well dsDNA Standard Curve'!O83</f>
        <v>#DIV/0!</v>
      </c>
      <c r="J28" s="29" t="s">
        <v>1</v>
      </c>
      <c r="K28" s="34"/>
      <c r="L28" s="34"/>
      <c r="M28" s="34"/>
      <c r="N28" s="27" t="e">
        <f t="shared" si="1"/>
        <v>#DIV/0!</v>
      </c>
      <c r="O28" s="27" t="e">
        <f t="shared" si="2"/>
        <v>#DIV/0!</v>
      </c>
      <c r="P28" s="27" t="e">
        <f t="shared" si="3"/>
        <v>#DIV/0!</v>
      </c>
      <c r="Q28" s="27" t="e">
        <f t="shared" si="4"/>
        <v>#DIV/0!</v>
      </c>
      <c r="R28" s="27" t="e">
        <f t="shared" si="5"/>
        <v>#DIV/0!</v>
      </c>
      <c r="S28" s="27" t="e">
        <f t="shared" si="6"/>
        <v>#DIV/0!</v>
      </c>
      <c r="T28" s="27" t="e">
        <f t="shared" si="7"/>
        <v>#DIV/0!</v>
      </c>
      <c r="U28" s="27" t="e">
        <f t="shared" si="8"/>
        <v>#DIV/0!</v>
      </c>
      <c r="V28" s="27" t="e">
        <f t="shared" si="9"/>
        <v>#DIV/0!</v>
      </c>
      <c r="W28" s="27" t="e">
        <f t="shared" si="10"/>
        <v>#DIV/0!</v>
      </c>
      <c r="X28" s="27" t="e">
        <f t="shared" si="11"/>
        <v>#DIV/0!</v>
      </c>
      <c r="Y28" s="27" t="e">
        <f t="shared" si="12"/>
        <v>#DIV/0!</v>
      </c>
      <c r="Z28" s="27" t="e">
        <f t="shared" si="13"/>
        <v>#DIV/0!</v>
      </c>
      <c r="AA28" s="27" t="e">
        <f t="shared" si="14"/>
        <v>#DIV/0!</v>
      </c>
      <c r="AB28" s="27" t="e">
        <f t="shared" si="15"/>
        <v>#DIV/0!</v>
      </c>
      <c r="AC28" s="27" t="e">
        <f t="shared" si="16"/>
        <v>#DIV/0!</v>
      </c>
      <c r="AD28" s="27" t="e">
        <f t="shared" si="17"/>
        <v>#DIV/0!</v>
      </c>
      <c r="AE28" s="27" t="e">
        <f t="shared" si="18"/>
        <v>#DIV/0!</v>
      </c>
      <c r="AF28" s="27" t="e">
        <f t="shared" si="19"/>
        <v>#DIV/0!</v>
      </c>
      <c r="AG28" s="27" t="e">
        <f t="shared" si="20"/>
        <v>#DIV/0!</v>
      </c>
      <c r="AH28" s="27" t="e">
        <f t="shared" si="21"/>
        <v>#DIV/0!</v>
      </c>
    </row>
    <row r="29" spans="2:34" x14ac:dyDescent="0.25">
      <c r="B29" s="14">
        <v>1</v>
      </c>
      <c r="C29" s="15">
        <v>1</v>
      </c>
      <c r="D29" s="8" t="str">
        <f>'384 well dsDNA Standard Curve'!E18</f>
        <v>Unknown 23</v>
      </c>
      <c r="E29" s="2" t="e">
        <f>'384 well dsDNA Standard Curve'!N84</f>
        <v>#DIV/0!</v>
      </c>
      <c r="F29" s="2" t="e">
        <f t="shared" si="0"/>
        <v>#DIV/0!</v>
      </c>
      <c r="H29" s="8" t="e">
        <f>'384 well dsDNA Standard Curve'!O84</f>
        <v>#DIV/0!</v>
      </c>
      <c r="J29" s="29" t="s">
        <v>2</v>
      </c>
      <c r="K29" s="34"/>
      <c r="L29" s="34"/>
      <c r="M29" s="34"/>
      <c r="N29" s="27" t="e">
        <f t="shared" si="1"/>
        <v>#DIV/0!</v>
      </c>
      <c r="O29" s="27" t="e">
        <f t="shared" si="2"/>
        <v>#DIV/0!</v>
      </c>
      <c r="P29" s="27" t="e">
        <f t="shared" si="3"/>
        <v>#DIV/0!</v>
      </c>
      <c r="Q29" s="27" t="e">
        <f t="shared" si="4"/>
        <v>#DIV/0!</v>
      </c>
      <c r="R29" s="27" t="e">
        <f t="shared" si="5"/>
        <v>#DIV/0!</v>
      </c>
      <c r="S29" s="27" t="e">
        <f t="shared" si="6"/>
        <v>#DIV/0!</v>
      </c>
      <c r="T29" s="27" t="e">
        <f t="shared" si="7"/>
        <v>#DIV/0!</v>
      </c>
      <c r="U29" s="27" t="e">
        <f t="shared" si="8"/>
        <v>#DIV/0!</v>
      </c>
      <c r="V29" s="27" t="e">
        <f t="shared" si="9"/>
        <v>#DIV/0!</v>
      </c>
      <c r="W29" s="27" t="e">
        <f t="shared" si="10"/>
        <v>#DIV/0!</v>
      </c>
      <c r="X29" s="27" t="e">
        <f t="shared" si="11"/>
        <v>#DIV/0!</v>
      </c>
      <c r="Y29" s="27" t="e">
        <f t="shared" si="12"/>
        <v>#DIV/0!</v>
      </c>
      <c r="Z29" s="27" t="e">
        <f t="shared" si="13"/>
        <v>#DIV/0!</v>
      </c>
      <c r="AA29" s="27" t="e">
        <f t="shared" si="14"/>
        <v>#DIV/0!</v>
      </c>
      <c r="AB29" s="27" t="e">
        <f t="shared" si="15"/>
        <v>#DIV/0!</v>
      </c>
      <c r="AC29" s="27" t="e">
        <f t="shared" si="16"/>
        <v>#DIV/0!</v>
      </c>
      <c r="AD29" s="27" t="e">
        <f t="shared" si="17"/>
        <v>#DIV/0!</v>
      </c>
      <c r="AE29" s="27" t="e">
        <f t="shared" si="18"/>
        <v>#DIV/0!</v>
      </c>
      <c r="AF29" s="27" t="e">
        <f t="shared" si="19"/>
        <v>#DIV/0!</v>
      </c>
      <c r="AG29" s="27" t="e">
        <f t="shared" si="20"/>
        <v>#DIV/0!</v>
      </c>
      <c r="AH29" s="27" t="e">
        <f t="shared" si="21"/>
        <v>#DIV/0!</v>
      </c>
    </row>
    <row r="30" spans="2:34" x14ac:dyDescent="0.25">
      <c r="B30" s="14">
        <v>1</v>
      </c>
      <c r="C30" s="15">
        <v>1</v>
      </c>
      <c r="D30" s="8" t="str">
        <f>'384 well dsDNA Standard Curve'!E19</f>
        <v>Unknown 24</v>
      </c>
      <c r="E30" s="2" t="e">
        <f>'384 well dsDNA Standard Curve'!N85</f>
        <v>#DIV/0!</v>
      </c>
      <c r="F30" s="2" t="e">
        <f t="shared" si="0"/>
        <v>#DIV/0!</v>
      </c>
      <c r="H30" s="8" t="e">
        <f>'384 well dsDNA Standard Curve'!O85</f>
        <v>#DIV/0!</v>
      </c>
      <c r="J30" s="29" t="s">
        <v>3</v>
      </c>
      <c r="K30" s="34"/>
      <c r="L30" s="34"/>
      <c r="M30" s="34"/>
      <c r="N30" s="27" t="e">
        <f t="shared" si="1"/>
        <v>#DIV/0!</v>
      </c>
      <c r="O30" s="27" t="e">
        <f t="shared" si="2"/>
        <v>#DIV/0!</v>
      </c>
      <c r="P30" s="27" t="e">
        <f t="shared" si="3"/>
        <v>#DIV/0!</v>
      </c>
      <c r="Q30" s="27" t="e">
        <f t="shared" si="4"/>
        <v>#DIV/0!</v>
      </c>
      <c r="R30" s="27" t="e">
        <f t="shared" si="5"/>
        <v>#DIV/0!</v>
      </c>
      <c r="S30" s="27" t="e">
        <f t="shared" si="6"/>
        <v>#DIV/0!</v>
      </c>
      <c r="T30" s="27" t="e">
        <f t="shared" si="7"/>
        <v>#DIV/0!</v>
      </c>
      <c r="U30" s="27" t="e">
        <f t="shared" si="8"/>
        <v>#DIV/0!</v>
      </c>
      <c r="V30" s="27" t="e">
        <f t="shared" si="9"/>
        <v>#DIV/0!</v>
      </c>
      <c r="W30" s="27" t="e">
        <f t="shared" si="10"/>
        <v>#DIV/0!</v>
      </c>
      <c r="X30" s="27" t="e">
        <f t="shared" si="11"/>
        <v>#DIV/0!</v>
      </c>
      <c r="Y30" s="27" t="e">
        <f t="shared" si="12"/>
        <v>#DIV/0!</v>
      </c>
      <c r="Z30" s="27" t="e">
        <f t="shared" si="13"/>
        <v>#DIV/0!</v>
      </c>
      <c r="AA30" s="27" t="e">
        <f t="shared" si="14"/>
        <v>#DIV/0!</v>
      </c>
      <c r="AB30" s="27" t="e">
        <f t="shared" si="15"/>
        <v>#DIV/0!</v>
      </c>
      <c r="AC30" s="27" t="e">
        <f t="shared" si="16"/>
        <v>#DIV/0!</v>
      </c>
      <c r="AD30" s="27" t="e">
        <f t="shared" si="17"/>
        <v>#DIV/0!</v>
      </c>
      <c r="AE30" s="27" t="e">
        <f t="shared" si="18"/>
        <v>#DIV/0!</v>
      </c>
      <c r="AF30" s="27" t="e">
        <f t="shared" si="19"/>
        <v>#DIV/0!</v>
      </c>
      <c r="AG30" s="27" t="e">
        <f t="shared" si="20"/>
        <v>#DIV/0!</v>
      </c>
      <c r="AH30" s="27" t="e">
        <f t="shared" si="21"/>
        <v>#DIV/0!</v>
      </c>
    </row>
    <row r="31" spans="2:34" x14ac:dyDescent="0.25">
      <c r="B31" s="14">
        <v>1</v>
      </c>
      <c r="C31" s="15">
        <v>1</v>
      </c>
      <c r="D31" s="8" t="str">
        <f>'384 well dsDNA Standard Curve'!F4</f>
        <v>Unknown 25</v>
      </c>
      <c r="E31" s="2" t="e">
        <f>'384 well dsDNA Standard Curve'!N86</f>
        <v>#DIV/0!</v>
      </c>
      <c r="F31" s="2" t="e">
        <f t="shared" si="0"/>
        <v>#DIV/0!</v>
      </c>
      <c r="H31" s="8" t="e">
        <f>'384 well dsDNA Standard Curve'!O86</f>
        <v>#DIV/0!</v>
      </c>
      <c r="J31" s="29" t="s">
        <v>4</v>
      </c>
      <c r="K31" s="34"/>
      <c r="L31" s="34"/>
      <c r="M31" s="34"/>
      <c r="N31" s="27" t="e">
        <f t="shared" si="1"/>
        <v>#DIV/0!</v>
      </c>
      <c r="O31" s="27" t="e">
        <f t="shared" si="2"/>
        <v>#DIV/0!</v>
      </c>
      <c r="P31" s="27" t="e">
        <f t="shared" si="3"/>
        <v>#DIV/0!</v>
      </c>
      <c r="Q31" s="27" t="e">
        <f t="shared" si="4"/>
        <v>#DIV/0!</v>
      </c>
      <c r="R31" s="27" t="e">
        <f t="shared" si="5"/>
        <v>#DIV/0!</v>
      </c>
      <c r="S31" s="27" t="e">
        <f t="shared" si="6"/>
        <v>#DIV/0!</v>
      </c>
      <c r="T31" s="27" t="e">
        <f t="shared" si="7"/>
        <v>#DIV/0!</v>
      </c>
      <c r="U31" s="27" t="e">
        <f t="shared" si="8"/>
        <v>#DIV/0!</v>
      </c>
      <c r="V31" s="27" t="e">
        <f t="shared" si="9"/>
        <v>#DIV/0!</v>
      </c>
      <c r="W31" s="27" t="e">
        <f t="shared" si="10"/>
        <v>#DIV/0!</v>
      </c>
      <c r="X31" s="27" t="e">
        <f t="shared" si="11"/>
        <v>#DIV/0!</v>
      </c>
      <c r="Y31" s="27" t="e">
        <f t="shared" si="12"/>
        <v>#DIV/0!</v>
      </c>
      <c r="Z31" s="27" t="e">
        <f t="shared" si="13"/>
        <v>#DIV/0!</v>
      </c>
      <c r="AA31" s="27" t="e">
        <f t="shared" si="14"/>
        <v>#DIV/0!</v>
      </c>
      <c r="AB31" s="27" t="e">
        <f t="shared" si="15"/>
        <v>#DIV/0!</v>
      </c>
      <c r="AC31" s="27" t="e">
        <f t="shared" si="16"/>
        <v>#DIV/0!</v>
      </c>
      <c r="AD31" s="27" t="e">
        <f t="shared" si="17"/>
        <v>#DIV/0!</v>
      </c>
      <c r="AE31" s="27" t="e">
        <f t="shared" si="18"/>
        <v>#DIV/0!</v>
      </c>
      <c r="AF31" s="27" t="e">
        <f t="shared" si="19"/>
        <v>#DIV/0!</v>
      </c>
      <c r="AG31" s="27" t="e">
        <f t="shared" si="20"/>
        <v>#DIV/0!</v>
      </c>
      <c r="AH31" s="27" t="e">
        <f t="shared" si="21"/>
        <v>#DIV/0!</v>
      </c>
    </row>
    <row r="32" spans="2:34" x14ac:dyDescent="0.25">
      <c r="B32" s="14">
        <v>1</v>
      </c>
      <c r="C32" s="15">
        <v>1</v>
      </c>
      <c r="D32" s="8" t="str">
        <f>'384 well dsDNA Standard Curve'!F5</f>
        <v>Unknown 26</v>
      </c>
      <c r="E32" s="2" t="e">
        <f>'384 well dsDNA Standard Curve'!N87</f>
        <v>#DIV/0!</v>
      </c>
      <c r="F32" s="2" t="e">
        <f t="shared" si="0"/>
        <v>#DIV/0!</v>
      </c>
      <c r="H32" s="8" t="e">
        <f>'384 well dsDNA Standard Curve'!O87</f>
        <v>#DIV/0!</v>
      </c>
      <c r="J32" s="29" t="s">
        <v>5</v>
      </c>
      <c r="K32" s="34"/>
      <c r="L32" s="34"/>
      <c r="M32" s="34"/>
      <c r="N32" s="27" t="e">
        <f t="shared" si="1"/>
        <v>#DIV/0!</v>
      </c>
      <c r="O32" s="27" t="e">
        <f t="shared" si="2"/>
        <v>#DIV/0!</v>
      </c>
      <c r="P32" s="27" t="e">
        <f t="shared" si="3"/>
        <v>#DIV/0!</v>
      </c>
      <c r="Q32" s="27" t="e">
        <f t="shared" si="4"/>
        <v>#DIV/0!</v>
      </c>
      <c r="R32" s="27" t="e">
        <f t="shared" si="5"/>
        <v>#DIV/0!</v>
      </c>
      <c r="S32" s="27" t="e">
        <f t="shared" si="6"/>
        <v>#DIV/0!</v>
      </c>
      <c r="T32" s="27" t="e">
        <f t="shared" si="7"/>
        <v>#DIV/0!</v>
      </c>
      <c r="U32" s="27" t="e">
        <f t="shared" si="8"/>
        <v>#DIV/0!</v>
      </c>
      <c r="V32" s="27" t="e">
        <f t="shared" si="9"/>
        <v>#DIV/0!</v>
      </c>
      <c r="W32" s="27" t="e">
        <f t="shared" si="10"/>
        <v>#DIV/0!</v>
      </c>
      <c r="X32" s="27" t="e">
        <f t="shared" si="11"/>
        <v>#DIV/0!</v>
      </c>
      <c r="Y32" s="27" t="e">
        <f t="shared" si="12"/>
        <v>#DIV/0!</v>
      </c>
      <c r="Z32" s="27" t="e">
        <f t="shared" si="13"/>
        <v>#DIV/0!</v>
      </c>
      <c r="AA32" s="27" t="e">
        <f t="shared" si="14"/>
        <v>#DIV/0!</v>
      </c>
      <c r="AB32" s="27" t="e">
        <f t="shared" si="15"/>
        <v>#DIV/0!</v>
      </c>
      <c r="AC32" s="27" t="e">
        <f t="shared" si="16"/>
        <v>#DIV/0!</v>
      </c>
      <c r="AD32" s="27" t="e">
        <f t="shared" si="17"/>
        <v>#DIV/0!</v>
      </c>
      <c r="AE32" s="27" t="e">
        <f t="shared" si="18"/>
        <v>#DIV/0!</v>
      </c>
      <c r="AF32" s="27" t="e">
        <f t="shared" si="19"/>
        <v>#DIV/0!</v>
      </c>
      <c r="AG32" s="27" t="e">
        <f t="shared" si="20"/>
        <v>#DIV/0!</v>
      </c>
      <c r="AH32" s="27" t="e">
        <f t="shared" si="21"/>
        <v>#DIV/0!</v>
      </c>
    </row>
    <row r="33" spans="2:34" x14ac:dyDescent="0.25">
      <c r="B33" s="14">
        <v>1</v>
      </c>
      <c r="C33" s="15">
        <v>1</v>
      </c>
      <c r="D33" s="8" t="str">
        <f>'384 well dsDNA Standard Curve'!F6</f>
        <v>Unknown 27</v>
      </c>
      <c r="E33" s="2" t="e">
        <f>'384 well dsDNA Standard Curve'!N88</f>
        <v>#DIV/0!</v>
      </c>
      <c r="F33" s="2" t="e">
        <f t="shared" si="0"/>
        <v>#DIV/0!</v>
      </c>
      <c r="H33" s="8" t="e">
        <f>'384 well dsDNA Standard Curve'!O88</f>
        <v>#DIV/0!</v>
      </c>
      <c r="J33" s="29" t="s">
        <v>6</v>
      </c>
      <c r="K33" s="34"/>
      <c r="L33" s="34"/>
      <c r="M33" s="34"/>
      <c r="N33" s="27" t="e">
        <f t="shared" si="1"/>
        <v>#DIV/0!</v>
      </c>
      <c r="O33" s="27" t="e">
        <f t="shared" si="2"/>
        <v>#DIV/0!</v>
      </c>
      <c r="P33" s="27" t="e">
        <f t="shared" si="3"/>
        <v>#DIV/0!</v>
      </c>
      <c r="Q33" s="27" t="e">
        <f t="shared" si="4"/>
        <v>#DIV/0!</v>
      </c>
      <c r="R33" s="27" t="e">
        <f t="shared" si="5"/>
        <v>#DIV/0!</v>
      </c>
      <c r="S33" s="27" t="e">
        <f t="shared" si="6"/>
        <v>#DIV/0!</v>
      </c>
      <c r="T33" s="27" t="e">
        <f t="shared" si="7"/>
        <v>#DIV/0!</v>
      </c>
      <c r="U33" s="27" t="e">
        <f t="shared" si="8"/>
        <v>#DIV/0!</v>
      </c>
      <c r="V33" s="27" t="e">
        <f t="shared" si="9"/>
        <v>#DIV/0!</v>
      </c>
      <c r="W33" s="27" t="e">
        <f t="shared" si="10"/>
        <v>#DIV/0!</v>
      </c>
      <c r="X33" s="27" t="e">
        <f t="shared" si="11"/>
        <v>#DIV/0!</v>
      </c>
      <c r="Y33" s="27" t="e">
        <f t="shared" si="12"/>
        <v>#DIV/0!</v>
      </c>
      <c r="Z33" s="27" t="e">
        <f t="shared" si="13"/>
        <v>#DIV/0!</v>
      </c>
      <c r="AA33" s="27" t="e">
        <f t="shared" si="14"/>
        <v>#DIV/0!</v>
      </c>
      <c r="AB33" s="27" t="e">
        <f t="shared" si="15"/>
        <v>#DIV/0!</v>
      </c>
      <c r="AC33" s="27" t="e">
        <f t="shared" si="16"/>
        <v>#DIV/0!</v>
      </c>
      <c r="AD33" s="27" t="e">
        <f t="shared" si="17"/>
        <v>#DIV/0!</v>
      </c>
      <c r="AE33" s="27" t="e">
        <f t="shared" si="18"/>
        <v>#DIV/0!</v>
      </c>
      <c r="AF33" s="27" t="e">
        <f t="shared" si="19"/>
        <v>#DIV/0!</v>
      </c>
      <c r="AG33" s="27" t="e">
        <f t="shared" si="20"/>
        <v>#DIV/0!</v>
      </c>
      <c r="AH33" s="27" t="e">
        <f t="shared" si="21"/>
        <v>#DIV/0!</v>
      </c>
    </row>
    <row r="34" spans="2:34" x14ac:dyDescent="0.25">
      <c r="B34" s="14">
        <v>1</v>
      </c>
      <c r="C34" s="15">
        <v>1</v>
      </c>
      <c r="D34" s="8" t="str">
        <f>'384 well dsDNA Standard Curve'!F7</f>
        <v>Unknown 28</v>
      </c>
      <c r="E34" s="2" t="e">
        <f>'384 well dsDNA Standard Curve'!N89</f>
        <v>#DIV/0!</v>
      </c>
      <c r="F34" s="2" t="e">
        <f t="shared" si="0"/>
        <v>#DIV/0!</v>
      </c>
      <c r="H34" s="8" t="e">
        <f>'384 well dsDNA Standard Curve'!O89</f>
        <v>#DIV/0!</v>
      </c>
      <c r="J34" s="29" t="s">
        <v>7</v>
      </c>
      <c r="K34" s="34"/>
      <c r="L34" s="34"/>
      <c r="M34" s="34"/>
      <c r="N34" s="27" t="e">
        <f t="shared" si="1"/>
        <v>#DIV/0!</v>
      </c>
      <c r="O34" s="27" t="e">
        <f t="shared" si="2"/>
        <v>#DIV/0!</v>
      </c>
      <c r="P34" s="27" t="e">
        <f t="shared" si="3"/>
        <v>#DIV/0!</v>
      </c>
      <c r="Q34" s="27" t="e">
        <f t="shared" si="4"/>
        <v>#DIV/0!</v>
      </c>
      <c r="R34" s="27" t="e">
        <f t="shared" si="5"/>
        <v>#DIV/0!</v>
      </c>
      <c r="S34" s="27" t="e">
        <f t="shared" si="6"/>
        <v>#DIV/0!</v>
      </c>
      <c r="T34" s="27" t="e">
        <f t="shared" si="7"/>
        <v>#DIV/0!</v>
      </c>
      <c r="U34" s="27" t="e">
        <f t="shared" si="8"/>
        <v>#DIV/0!</v>
      </c>
      <c r="V34" s="27" t="e">
        <f t="shared" si="9"/>
        <v>#DIV/0!</v>
      </c>
      <c r="W34" s="27" t="e">
        <f t="shared" si="10"/>
        <v>#DIV/0!</v>
      </c>
      <c r="X34" s="27" t="e">
        <f t="shared" si="11"/>
        <v>#DIV/0!</v>
      </c>
      <c r="Y34" s="27" t="e">
        <f t="shared" si="12"/>
        <v>#DIV/0!</v>
      </c>
      <c r="Z34" s="27" t="e">
        <f t="shared" si="13"/>
        <v>#DIV/0!</v>
      </c>
      <c r="AA34" s="27" t="e">
        <f t="shared" si="14"/>
        <v>#DIV/0!</v>
      </c>
      <c r="AB34" s="27" t="e">
        <f t="shared" si="15"/>
        <v>#DIV/0!</v>
      </c>
      <c r="AC34" s="27" t="e">
        <f t="shared" si="16"/>
        <v>#DIV/0!</v>
      </c>
      <c r="AD34" s="27" t="e">
        <f t="shared" si="17"/>
        <v>#DIV/0!</v>
      </c>
      <c r="AE34" s="27" t="e">
        <f t="shared" si="18"/>
        <v>#DIV/0!</v>
      </c>
      <c r="AF34" s="27" t="e">
        <f t="shared" si="19"/>
        <v>#DIV/0!</v>
      </c>
      <c r="AG34" s="27" t="e">
        <f t="shared" si="20"/>
        <v>#DIV/0!</v>
      </c>
      <c r="AH34" s="27" t="e">
        <f t="shared" si="21"/>
        <v>#DIV/0!</v>
      </c>
    </row>
    <row r="35" spans="2:34" x14ac:dyDescent="0.25">
      <c r="B35" s="14">
        <v>1</v>
      </c>
      <c r="C35" s="15">
        <v>1</v>
      </c>
      <c r="D35" s="8" t="str">
        <f>'384 well dsDNA Standard Curve'!F8</f>
        <v>Unknown 29</v>
      </c>
      <c r="E35" s="2" t="e">
        <f>'384 well dsDNA Standard Curve'!N90</f>
        <v>#DIV/0!</v>
      </c>
      <c r="F35" s="2" t="e">
        <f t="shared" si="0"/>
        <v>#DIV/0!</v>
      </c>
      <c r="H35" s="8" t="e">
        <f>'384 well dsDNA Standard Curve'!O90</f>
        <v>#DIV/0!</v>
      </c>
      <c r="J35" s="29" t="s">
        <v>126</v>
      </c>
      <c r="K35" s="27" t="e">
        <f t="shared" ref="K35:K42" si="22">F7</f>
        <v>#DIV/0!</v>
      </c>
      <c r="L35" s="27" t="e">
        <f t="shared" ref="L35:L42" si="23">F15</f>
        <v>#DIV/0!</v>
      </c>
      <c r="M35" s="27" t="e">
        <f t="shared" ref="M35:M42" si="24">F23</f>
        <v>#DIV/0!</v>
      </c>
      <c r="N35" s="27" t="e">
        <f t="shared" si="1"/>
        <v>#DIV/0!</v>
      </c>
      <c r="O35" s="27" t="e">
        <f t="shared" si="2"/>
        <v>#DIV/0!</v>
      </c>
      <c r="P35" s="27" t="e">
        <f t="shared" si="3"/>
        <v>#DIV/0!</v>
      </c>
      <c r="Q35" s="27" t="e">
        <f t="shared" si="4"/>
        <v>#DIV/0!</v>
      </c>
      <c r="R35" s="27" t="e">
        <f t="shared" si="5"/>
        <v>#DIV/0!</v>
      </c>
      <c r="S35" s="27" t="e">
        <f t="shared" si="6"/>
        <v>#DIV/0!</v>
      </c>
      <c r="T35" s="27" t="e">
        <f t="shared" si="7"/>
        <v>#DIV/0!</v>
      </c>
      <c r="U35" s="27" t="e">
        <f t="shared" si="8"/>
        <v>#DIV/0!</v>
      </c>
      <c r="V35" s="27" t="e">
        <f t="shared" si="9"/>
        <v>#DIV/0!</v>
      </c>
      <c r="W35" s="27" t="e">
        <f t="shared" si="10"/>
        <v>#DIV/0!</v>
      </c>
      <c r="X35" s="27" t="e">
        <f t="shared" si="11"/>
        <v>#DIV/0!</v>
      </c>
      <c r="Y35" s="27" t="e">
        <f t="shared" si="12"/>
        <v>#DIV/0!</v>
      </c>
      <c r="Z35" s="27" t="e">
        <f t="shared" si="13"/>
        <v>#DIV/0!</v>
      </c>
      <c r="AA35" s="27" t="e">
        <f t="shared" si="14"/>
        <v>#DIV/0!</v>
      </c>
      <c r="AB35" s="27" t="e">
        <f t="shared" si="15"/>
        <v>#DIV/0!</v>
      </c>
      <c r="AC35" s="27" t="e">
        <f t="shared" si="16"/>
        <v>#DIV/0!</v>
      </c>
      <c r="AD35" s="27" t="e">
        <f t="shared" si="17"/>
        <v>#DIV/0!</v>
      </c>
      <c r="AE35" s="27" t="e">
        <f t="shared" si="18"/>
        <v>#DIV/0!</v>
      </c>
      <c r="AF35" s="27" t="e">
        <f t="shared" si="19"/>
        <v>#DIV/0!</v>
      </c>
      <c r="AG35" s="27" t="e">
        <f t="shared" si="20"/>
        <v>#DIV/0!</v>
      </c>
      <c r="AH35" s="27" t="e">
        <f t="shared" si="21"/>
        <v>#DIV/0!</v>
      </c>
    </row>
    <row r="36" spans="2:34" x14ac:dyDescent="0.25">
      <c r="B36" s="14">
        <v>1</v>
      </c>
      <c r="C36" s="15">
        <v>1</v>
      </c>
      <c r="D36" s="8" t="str">
        <f>'384 well dsDNA Standard Curve'!F9</f>
        <v>Unknown 30</v>
      </c>
      <c r="E36" s="2" t="e">
        <f>'384 well dsDNA Standard Curve'!N91</f>
        <v>#DIV/0!</v>
      </c>
      <c r="F36" s="2" t="e">
        <f t="shared" si="0"/>
        <v>#DIV/0!</v>
      </c>
      <c r="H36" s="8" t="e">
        <f>'384 well dsDNA Standard Curve'!O91</f>
        <v>#DIV/0!</v>
      </c>
      <c r="J36" s="29" t="s">
        <v>127</v>
      </c>
      <c r="K36" s="27" t="e">
        <f t="shared" si="22"/>
        <v>#DIV/0!</v>
      </c>
      <c r="L36" s="27" t="e">
        <f t="shared" si="23"/>
        <v>#DIV/0!</v>
      </c>
      <c r="M36" s="27" t="e">
        <f t="shared" si="24"/>
        <v>#DIV/0!</v>
      </c>
      <c r="N36" s="27" t="e">
        <f t="shared" si="1"/>
        <v>#DIV/0!</v>
      </c>
      <c r="O36" s="27" t="e">
        <f t="shared" si="2"/>
        <v>#DIV/0!</v>
      </c>
      <c r="P36" s="27" t="e">
        <f t="shared" si="3"/>
        <v>#DIV/0!</v>
      </c>
      <c r="Q36" s="27" t="e">
        <f t="shared" si="4"/>
        <v>#DIV/0!</v>
      </c>
      <c r="R36" s="27" t="e">
        <f t="shared" si="5"/>
        <v>#DIV/0!</v>
      </c>
      <c r="S36" s="27" t="e">
        <f t="shared" si="6"/>
        <v>#DIV/0!</v>
      </c>
      <c r="T36" s="27" t="e">
        <f t="shared" si="7"/>
        <v>#DIV/0!</v>
      </c>
      <c r="U36" s="27" t="e">
        <f t="shared" si="8"/>
        <v>#DIV/0!</v>
      </c>
      <c r="V36" s="27" t="e">
        <f t="shared" si="9"/>
        <v>#DIV/0!</v>
      </c>
      <c r="W36" s="27" t="e">
        <f t="shared" si="10"/>
        <v>#DIV/0!</v>
      </c>
      <c r="X36" s="27" t="e">
        <f t="shared" si="11"/>
        <v>#DIV/0!</v>
      </c>
      <c r="Y36" s="27" t="e">
        <f t="shared" si="12"/>
        <v>#DIV/0!</v>
      </c>
      <c r="Z36" s="27" t="e">
        <f t="shared" si="13"/>
        <v>#DIV/0!</v>
      </c>
      <c r="AA36" s="27" t="e">
        <f t="shared" si="14"/>
        <v>#DIV/0!</v>
      </c>
      <c r="AB36" s="27" t="e">
        <f t="shared" si="15"/>
        <v>#DIV/0!</v>
      </c>
      <c r="AC36" s="27" t="e">
        <f t="shared" si="16"/>
        <v>#DIV/0!</v>
      </c>
      <c r="AD36" s="27" t="e">
        <f t="shared" si="17"/>
        <v>#DIV/0!</v>
      </c>
      <c r="AE36" s="27" t="e">
        <f t="shared" si="18"/>
        <v>#DIV/0!</v>
      </c>
      <c r="AF36" s="27" t="e">
        <f t="shared" si="19"/>
        <v>#DIV/0!</v>
      </c>
      <c r="AG36" s="27" t="e">
        <f t="shared" si="20"/>
        <v>#DIV/0!</v>
      </c>
      <c r="AH36" s="27" t="e">
        <f t="shared" si="21"/>
        <v>#DIV/0!</v>
      </c>
    </row>
    <row r="37" spans="2:34" x14ac:dyDescent="0.25">
      <c r="B37" s="14">
        <v>1</v>
      </c>
      <c r="C37" s="15">
        <v>1</v>
      </c>
      <c r="D37" s="8" t="str">
        <f>'384 well dsDNA Standard Curve'!F10</f>
        <v>Unknown 31</v>
      </c>
      <c r="E37" s="2" t="e">
        <f>'384 well dsDNA Standard Curve'!N92</f>
        <v>#DIV/0!</v>
      </c>
      <c r="F37" s="2" t="e">
        <f t="shared" si="0"/>
        <v>#DIV/0!</v>
      </c>
      <c r="H37" s="8" t="e">
        <f>'384 well dsDNA Standard Curve'!O92</f>
        <v>#DIV/0!</v>
      </c>
      <c r="J37" s="29" t="s">
        <v>128</v>
      </c>
      <c r="K37" s="27" t="e">
        <f t="shared" si="22"/>
        <v>#DIV/0!</v>
      </c>
      <c r="L37" s="27" t="e">
        <f t="shared" si="23"/>
        <v>#DIV/0!</v>
      </c>
      <c r="M37" s="27" t="e">
        <f t="shared" si="24"/>
        <v>#DIV/0!</v>
      </c>
      <c r="N37" s="27" t="e">
        <f t="shared" si="1"/>
        <v>#DIV/0!</v>
      </c>
      <c r="O37" s="27" t="e">
        <f t="shared" si="2"/>
        <v>#DIV/0!</v>
      </c>
      <c r="P37" s="27" t="e">
        <f t="shared" si="3"/>
        <v>#DIV/0!</v>
      </c>
      <c r="Q37" s="27" t="e">
        <f t="shared" si="4"/>
        <v>#DIV/0!</v>
      </c>
      <c r="R37" s="27" t="e">
        <f t="shared" si="5"/>
        <v>#DIV/0!</v>
      </c>
      <c r="S37" s="27" t="e">
        <f t="shared" si="6"/>
        <v>#DIV/0!</v>
      </c>
      <c r="T37" s="27" t="e">
        <f t="shared" si="7"/>
        <v>#DIV/0!</v>
      </c>
      <c r="U37" s="27" t="e">
        <f t="shared" si="8"/>
        <v>#DIV/0!</v>
      </c>
      <c r="V37" s="27" t="e">
        <f t="shared" si="9"/>
        <v>#DIV/0!</v>
      </c>
      <c r="W37" s="27" t="e">
        <f t="shared" si="10"/>
        <v>#DIV/0!</v>
      </c>
      <c r="X37" s="27" t="e">
        <f t="shared" si="11"/>
        <v>#DIV/0!</v>
      </c>
      <c r="Y37" s="27" t="e">
        <f t="shared" si="12"/>
        <v>#DIV/0!</v>
      </c>
      <c r="Z37" s="27" t="e">
        <f t="shared" si="13"/>
        <v>#DIV/0!</v>
      </c>
      <c r="AA37" s="27" t="e">
        <f t="shared" si="14"/>
        <v>#DIV/0!</v>
      </c>
      <c r="AB37" s="27" t="e">
        <f t="shared" si="15"/>
        <v>#DIV/0!</v>
      </c>
      <c r="AC37" s="27" t="e">
        <f t="shared" si="16"/>
        <v>#DIV/0!</v>
      </c>
      <c r="AD37" s="27" t="e">
        <f t="shared" si="17"/>
        <v>#DIV/0!</v>
      </c>
      <c r="AE37" s="27" t="e">
        <f t="shared" si="18"/>
        <v>#DIV/0!</v>
      </c>
      <c r="AF37" s="27" t="e">
        <f t="shared" si="19"/>
        <v>#DIV/0!</v>
      </c>
      <c r="AG37" s="27" t="e">
        <f t="shared" si="20"/>
        <v>#DIV/0!</v>
      </c>
      <c r="AH37" s="27" t="e">
        <f t="shared" si="21"/>
        <v>#DIV/0!</v>
      </c>
    </row>
    <row r="38" spans="2:34" x14ac:dyDescent="0.25">
      <c r="B38" s="14">
        <v>1</v>
      </c>
      <c r="C38" s="15">
        <v>1</v>
      </c>
      <c r="D38" s="8" t="str">
        <f>'384 well dsDNA Standard Curve'!F11</f>
        <v>Unknown 32</v>
      </c>
      <c r="E38" s="2" t="e">
        <f>'384 well dsDNA Standard Curve'!N93</f>
        <v>#DIV/0!</v>
      </c>
      <c r="F38" s="2" t="e">
        <f t="shared" si="0"/>
        <v>#DIV/0!</v>
      </c>
      <c r="H38" s="8" t="e">
        <f>'384 well dsDNA Standard Curve'!O93</f>
        <v>#DIV/0!</v>
      </c>
      <c r="J38" s="29" t="s">
        <v>129</v>
      </c>
      <c r="K38" s="27" t="e">
        <f t="shared" si="22"/>
        <v>#DIV/0!</v>
      </c>
      <c r="L38" s="27" t="e">
        <f t="shared" si="23"/>
        <v>#DIV/0!</v>
      </c>
      <c r="M38" s="27" t="e">
        <f t="shared" si="24"/>
        <v>#DIV/0!</v>
      </c>
      <c r="N38" s="27" t="e">
        <f t="shared" si="1"/>
        <v>#DIV/0!</v>
      </c>
      <c r="O38" s="27" t="e">
        <f t="shared" si="2"/>
        <v>#DIV/0!</v>
      </c>
      <c r="P38" s="27" t="e">
        <f t="shared" si="3"/>
        <v>#DIV/0!</v>
      </c>
      <c r="Q38" s="27" t="e">
        <f t="shared" si="4"/>
        <v>#DIV/0!</v>
      </c>
      <c r="R38" s="27" t="e">
        <f t="shared" si="5"/>
        <v>#DIV/0!</v>
      </c>
      <c r="S38" s="27" t="e">
        <f t="shared" si="6"/>
        <v>#DIV/0!</v>
      </c>
      <c r="T38" s="27" t="e">
        <f t="shared" si="7"/>
        <v>#DIV/0!</v>
      </c>
      <c r="U38" s="27" t="e">
        <f t="shared" si="8"/>
        <v>#DIV/0!</v>
      </c>
      <c r="V38" s="27" t="e">
        <f t="shared" si="9"/>
        <v>#DIV/0!</v>
      </c>
      <c r="W38" s="27" t="e">
        <f t="shared" si="10"/>
        <v>#DIV/0!</v>
      </c>
      <c r="X38" s="27" t="e">
        <f t="shared" si="11"/>
        <v>#DIV/0!</v>
      </c>
      <c r="Y38" s="27" t="e">
        <f t="shared" si="12"/>
        <v>#DIV/0!</v>
      </c>
      <c r="Z38" s="27" t="e">
        <f t="shared" si="13"/>
        <v>#DIV/0!</v>
      </c>
      <c r="AA38" s="27" t="e">
        <f t="shared" si="14"/>
        <v>#DIV/0!</v>
      </c>
      <c r="AB38" s="27" t="e">
        <f t="shared" si="15"/>
        <v>#DIV/0!</v>
      </c>
      <c r="AC38" s="27" t="e">
        <f t="shared" si="16"/>
        <v>#DIV/0!</v>
      </c>
      <c r="AD38" s="27" t="e">
        <f t="shared" si="17"/>
        <v>#DIV/0!</v>
      </c>
      <c r="AE38" s="27" t="e">
        <f t="shared" si="18"/>
        <v>#DIV/0!</v>
      </c>
      <c r="AF38" s="27" t="e">
        <f t="shared" si="19"/>
        <v>#DIV/0!</v>
      </c>
      <c r="AG38" s="27" t="e">
        <f t="shared" si="20"/>
        <v>#DIV/0!</v>
      </c>
      <c r="AH38" s="27" t="e">
        <f t="shared" si="21"/>
        <v>#DIV/0!</v>
      </c>
    </row>
    <row r="39" spans="2:34" x14ac:dyDescent="0.25">
      <c r="B39" s="14">
        <v>1</v>
      </c>
      <c r="C39" s="15">
        <v>1</v>
      </c>
      <c r="D39" s="8" t="str">
        <f>'384 well dsDNA Standard Curve'!F12</f>
        <v>Unknown 33</v>
      </c>
      <c r="E39" s="2" t="e">
        <f>'384 well dsDNA Standard Curve'!N94</f>
        <v>#DIV/0!</v>
      </c>
      <c r="F39" s="2" t="e">
        <f t="shared" si="0"/>
        <v>#DIV/0!</v>
      </c>
      <c r="H39" s="8" t="e">
        <f>'384 well dsDNA Standard Curve'!O94</f>
        <v>#DIV/0!</v>
      </c>
      <c r="J39" s="29" t="s">
        <v>130</v>
      </c>
      <c r="K39" s="27" t="e">
        <f t="shared" si="22"/>
        <v>#DIV/0!</v>
      </c>
      <c r="L39" s="27" t="e">
        <f t="shared" si="23"/>
        <v>#DIV/0!</v>
      </c>
      <c r="M39" s="27" t="e">
        <f t="shared" si="24"/>
        <v>#DIV/0!</v>
      </c>
      <c r="N39" s="27" t="e">
        <f t="shared" si="1"/>
        <v>#DIV/0!</v>
      </c>
      <c r="O39" s="27" t="e">
        <f t="shared" si="2"/>
        <v>#DIV/0!</v>
      </c>
      <c r="P39" s="27" t="e">
        <f t="shared" si="3"/>
        <v>#DIV/0!</v>
      </c>
      <c r="Q39" s="27" t="e">
        <f t="shared" si="4"/>
        <v>#DIV/0!</v>
      </c>
      <c r="R39" s="27" t="e">
        <f t="shared" si="5"/>
        <v>#DIV/0!</v>
      </c>
      <c r="S39" s="27" t="e">
        <f t="shared" si="6"/>
        <v>#DIV/0!</v>
      </c>
      <c r="T39" s="27" t="e">
        <f t="shared" si="7"/>
        <v>#DIV/0!</v>
      </c>
      <c r="U39" s="27" t="e">
        <f t="shared" si="8"/>
        <v>#DIV/0!</v>
      </c>
      <c r="V39" s="27" t="e">
        <f t="shared" si="9"/>
        <v>#DIV/0!</v>
      </c>
      <c r="W39" s="27" t="e">
        <f t="shared" si="10"/>
        <v>#DIV/0!</v>
      </c>
      <c r="X39" s="27" t="e">
        <f t="shared" si="11"/>
        <v>#DIV/0!</v>
      </c>
      <c r="Y39" s="27" t="e">
        <f t="shared" si="12"/>
        <v>#DIV/0!</v>
      </c>
      <c r="Z39" s="27" t="e">
        <f t="shared" si="13"/>
        <v>#DIV/0!</v>
      </c>
      <c r="AA39" s="27" t="e">
        <f t="shared" si="14"/>
        <v>#DIV/0!</v>
      </c>
      <c r="AB39" s="27" t="e">
        <f t="shared" si="15"/>
        <v>#DIV/0!</v>
      </c>
      <c r="AC39" s="27" t="e">
        <f t="shared" si="16"/>
        <v>#DIV/0!</v>
      </c>
      <c r="AD39" s="27" t="e">
        <f t="shared" si="17"/>
        <v>#DIV/0!</v>
      </c>
      <c r="AE39" s="27" t="e">
        <f t="shared" si="18"/>
        <v>#DIV/0!</v>
      </c>
      <c r="AF39" s="27" t="e">
        <f t="shared" si="19"/>
        <v>#DIV/0!</v>
      </c>
      <c r="AG39" s="27" t="e">
        <f t="shared" si="20"/>
        <v>#DIV/0!</v>
      </c>
      <c r="AH39" s="27" t="e">
        <f t="shared" si="21"/>
        <v>#DIV/0!</v>
      </c>
    </row>
    <row r="40" spans="2:34" x14ac:dyDescent="0.25">
      <c r="B40" s="14">
        <v>1</v>
      </c>
      <c r="C40" s="15">
        <v>1</v>
      </c>
      <c r="D40" s="8" t="str">
        <f>'384 well dsDNA Standard Curve'!F13</f>
        <v>Unknown 34</v>
      </c>
      <c r="E40" s="2" t="e">
        <f>'384 well dsDNA Standard Curve'!N95</f>
        <v>#DIV/0!</v>
      </c>
      <c r="F40" s="2" t="e">
        <f t="shared" si="0"/>
        <v>#DIV/0!</v>
      </c>
      <c r="H40" s="8" t="e">
        <f>'384 well dsDNA Standard Curve'!O95</f>
        <v>#DIV/0!</v>
      </c>
      <c r="J40" s="29" t="s">
        <v>131</v>
      </c>
      <c r="K40" s="27" t="e">
        <f t="shared" si="22"/>
        <v>#DIV/0!</v>
      </c>
      <c r="L40" s="27" t="e">
        <f t="shared" si="23"/>
        <v>#DIV/0!</v>
      </c>
      <c r="M40" s="27" t="e">
        <f t="shared" si="24"/>
        <v>#DIV/0!</v>
      </c>
      <c r="N40" s="27" t="e">
        <f t="shared" si="1"/>
        <v>#DIV/0!</v>
      </c>
      <c r="O40" s="27" t="e">
        <f t="shared" si="2"/>
        <v>#DIV/0!</v>
      </c>
      <c r="P40" s="27" t="e">
        <f t="shared" si="3"/>
        <v>#DIV/0!</v>
      </c>
      <c r="Q40" s="27" t="e">
        <f t="shared" si="4"/>
        <v>#DIV/0!</v>
      </c>
      <c r="R40" s="27" t="e">
        <f t="shared" si="5"/>
        <v>#DIV/0!</v>
      </c>
      <c r="S40" s="27" t="e">
        <f t="shared" si="6"/>
        <v>#DIV/0!</v>
      </c>
      <c r="T40" s="27" t="e">
        <f t="shared" si="7"/>
        <v>#DIV/0!</v>
      </c>
      <c r="U40" s="27" t="e">
        <f t="shared" si="8"/>
        <v>#DIV/0!</v>
      </c>
      <c r="V40" s="27" t="e">
        <f t="shared" si="9"/>
        <v>#DIV/0!</v>
      </c>
      <c r="W40" s="27" t="e">
        <f t="shared" si="10"/>
        <v>#DIV/0!</v>
      </c>
      <c r="X40" s="27" t="e">
        <f t="shared" si="11"/>
        <v>#DIV/0!</v>
      </c>
      <c r="Y40" s="27" t="e">
        <f t="shared" si="12"/>
        <v>#DIV/0!</v>
      </c>
      <c r="Z40" s="27" t="e">
        <f t="shared" si="13"/>
        <v>#DIV/0!</v>
      </c>
      <c r="AA40" s="27" t="e">
        <f t="shared" si="14"/>
        <v>#DIV/0!</v>
      </c>
      <c r="AB40" s="27" t="e">
        <f t="shared" si="15"/>
        <v>#DIV/0!</v>
      </c>
      <c r="AC40" s="27" t="e">
        <f t="shared" si="16"/>
        <v>#DIV/0!</v>
      </c>
      <c r="AD40" s="27" t="e">
        <f t="shared" si="17"/>
        <v>#DIV/0!</v>
      </c>
      <c r="AE40" s="27" t="e">
        <f t="shared" si="18"/>
        <v>#DIV/0!</v>
      </c>
      <c r="AF40" s="27" t="e">
        <f t="shared" si="19"/>
        <v>#DIV/0!</v>
      </c>
      <c r="AG40" s="27" t="e">
        <f t="shared" si="20"/>
        <v>#DIV/0!</v>
      </c>
      <c r="AH40" s="27" t="e">
        <f t="shared" si="21"/>
        <v>#DIV/0!</v>
      </c>
    </row>
    <row r="41" spans="2:34" x14ac:dyDescent="0.25">
      <c r="B41" s="14">
        <v>1</v>
      </c>
      <c r="C41" s="15">
        <v>1</v>
      </c>
      <c r="D41" s="8" t="str">
        <f>'384 well dsDNA Standard Curve'!F14</f>
        <v>Unknown 35</v>
      </c>
      <c r="E41" s="2" t="e">
        <f>'384 well dsDNA Standard Curve'!N96</f>
        <v>#DIV/0!</v>
      </c>
      <c r="F41" s="2" t="e">
        <f t="shared" si="0"/>
        <v>#DIV/0!</v>
      </c>
      <c r="H41" s="8" t="e">
        <f>'384 well dsDNA Standard Curve'!O96</f>
        <v>#DIV/0!</v>
      </c>
      <c r="J41" s="29" t="s">
        <v>132</v>
      </c>
      <c r="K41" s="27" t="e">
        <f t="shared" si="22"/>
        <v>#DIV/0!</v>
      </c>
      <c r="L41" s="27" t="e">
        <f t="shared" si="23"/>
        <v>#DIV/0!</v>
      </c>
      <c r="M41" s="27" t="e">
        <f t="shared" si="24"/>
        <v>#DIV/0!</v>
      </c>
      <c r="N41" s="27" t="e">
        <f t="shared" si="1"/>
        <v>#DIV/0!</v>
      </c>
      <c r="O41" s="27" t="e">
        <f t="shared" si="2"/>
        <v>#DIV/0!</v>
      </c>
      <c r="P41" s="27" t="e">
        <f t="shared" si="3"/>
        <v>#DIV/0!</v>
      </c>
      <c r="Q41" s="27" t="e">
        <f t="shared" si="4"/>
        <v>#DIV/0!</v>
      </c>
      <c r="R41" s="27" t="e">
        <f t="shared" si="5"/>
        <v>#DIV/0!</v>
      </c>
      <c r="S41" s="27" t="e">
        <f t="shared" si="6"/>
        <v>#DIV/0!</v>
      </c>
      <c r="T41" s="27" t="e">
        <f t="shared" si="7"/>
        <v>#DIV/0!</v>
      </c>
      <c r="U41" s="27" t="e">
        <f t="shared" si="8"/>
        <v>#DIV/0!</v>
      </c>
      <c r="V41" s="27" t="e">
        <f t="shared" si="9"/>
        <v>#DIV/0!</v>
      </c>
      <c r="W41" s="27" t="e">
        <f t="shared" si="10"/>
        <v>#DIV/0!</v>
      </c>
      <c r="X41" s="27" t="e">
        <f t="shared" si="11"/>
        <v>#DIV/0!</v>
      </c>
      <c r="Y41" s="27" t="e">
        <f t="shared" si="12"/>
        <v>#DIV/0!</v>
      </c>
      <c r="Z41" s="27" t="e">
        <f t="shared" si="13"/>
        <v>#DIV/0!</v>
      </c>
      <c r="AA41" s="27" t="e">
        <f t="shared" si="14"/>
        <v>#DIV/0!</v>
      </c>
      <c r="AB41" s="27" t="e">
        <f t="shared" si="15"/>
        <v>#DIV/0!</v>
      </c>
      <c r="AC41" s="27" t="e">
        <f t="shared" si="16"/>
        <v>#DIV/0!</v>
      </c>
      <c r="AD41" s="27" t="e">
        <f t="shared" si="17"/>
        <v>#DIV/0!</v>
      </c>
      <c r="AE41" s="27" t="e">
        <f t="shared" si="18"/>
        <v>#DIV/0!</v>
      </c>
      <c r="AF41" s="27" t="e">
        <f t="shared" si="19"/>
        <v>#DIV/0!</v>
      </c>
      <c r="AG41" s="27" t="e">
        <f t="shared" si="20"/>
        <v>#DIV/0!</v>
      </c>
      <c r="AH41" s="27" t="e">
        <f t="shared" si="21"/>
        <v>#DIV/0!</v>
      </c>
    </row>
    <row r="42" spans="2:34" x14ac:dyDescent="0.25">
      <c r="B42" s="14">
        <v>1</v>
      </c>
      <c r="C42" s="15">
        <v>1</v>
      </c>
      <c r="D42" s="8" t="str">
        <f>'384 well dsDNA Standard Curve'!F15</f>
        <v>Unknown 36</v>
      </c>
      <c r="E42" s="2" t="e">
        <f>'384 well dsDNA Standard Curve'!N97</f>
        <v>#DIV/0!</v>
      </c>
      <c r="F42" s="2" t="e">
        <f t="shared" si="0"/>
        <v>#DIV/0!</v>
      </c>
      <c r="H42" s="8" t="e">
        <f>'384 well dsDNA Standard Curve'!O97</f>
        <v>#DIV/0!</v>
      </c>
      <c r="J42" s="29" t="s">
        <v>133</v>
      </c>
      <c r="K42" s="27" t="e">
        <f t="shared" si="22"/>
        <v>#DIV/0!</v>
      </c>
      <c r="L42" s="27" t="e">
        <f t="shared" si="23"/>
        <v>#DIV/0!</v>
      </c>
      <c r="M42" s="27" t="e">
        <f t="shared" si="24"/>
        <v>#DIV/0!</v>
      </c>
      <c r="N42" s="27" t="e">
        <f t="shared" si="1"/>
        <v>#DIV/0!</v>
      </c>
      <c r="O42" s="27" t="e">
        <f t="shared" si="2"/>
        <v>#DIV/0!</v>
      </c>
      <c r="P42" s="27" t="e">
        <f t="shared" si="3"/>
        <v>#DIV/0!</v>
      </c>
      <c r="Q42" s="27" t="e">
        <f t="shared" si="4"/>
        <v>#DIV/0!</v>
      </c>
      <c r="R42" s="27" t="e">
        <f t="shared" si="5"/>
        <v>#DIV/0!</v>
      </c>
      <c r="S42" s="27" t="e">
        <f t="shared" si="6"/>
        <v>#DIV/0!</v>
      </c>
      <c r="T42" s="27" t="e">
        <f t="shared" si="7"/>
        <v>#DIV/0!</v>
      </c>
      <c r="U42" s="27" t="e">
        <f t="shared" si="8"/>
        <v>#DIV/0!</v>
      </c>
      <c r="V42" s="27" t="e">
        <f t="shared" si="9"/>
        <v>#DIV/0!</v>
      </c>
      <c r="W42" s="27" t="e">
        <f t="shared" si="10"/>
        <v>#DIV/0!</v>
      </c>
      <c r="X42" s="27" t="e">
        <f t="shared" si="11"/>
        <v>#DIV/0!</v>
      </c>
      <c r="Y42" s="27" t="e">
        <f t="shared" si="12"/>
        <v>#DIV/0!</v>
      </c>
      <c r="Z42" s="27" t="e">
        <f t="shared" si="13"/>
        <v>#DIV/0!</v>
      </c>
      <c r="AA42" s="27" t="e">
        <f t="shared" si="14"/>
        <v>#DIV/0!</v>
      </c>
      <c r="AB42" s="27" t="e">
        <f t="shared" si="15"/>
        <v>#DIV/0!</v>
      </c>
      <c r="AC42" s="27" t="e">
        <f t="shared" si="16"/>
        <v>#DIV/0!</v>
      </c>
      <c r="AD42" s="27" t="e">
        <f t="shared" si="17"/>
        <v>#DIV/0!</v>
      </c>
      <c r="AE42" s="27" t="e">
        <f t="shared" si="18"/>
        <v>#DIV/0!</v>
      </c>
      <c r="AF42" s="27" t="e">
        <f t="shared" si="19"/>
        <v>#DIV/0!</v>
      </c>
      <c r="AG42" s="27" t="e">
        <f t="shared" si="20"/>
        <v>#DIV/0!</v>
      </c>
      <c r="AH42" s="27" t="e">
        <f t="shared" si="21"/>
        <v>#DIV/0!</v>
      </c>
    </row>
    <row r="43" spans="2:34" x14ac:dyDescent="0.25">
      <c r="B43" s="14">
        <v>1</v>
      </c>
      <c r="C43" s="15">
        <v>1</v>
      </c>
      <c r="D43" s="8" t="str">
        <f>'384 well dsDNA Standard Curve'!F16</f>
        <v>Unknown 37</v>
      </c>
      <c r="E43" s="2" t="e">
        <f>'384 well dsDNA Standard Curve'!N98</f>
        <v>#DIV/0!</v>
      </c>
      <c r="F43" s="2" t="e">
        <f t="shared" si="0"/>
        <v>#DIV/0!</v>
      </c>
      <c r="H43" s="8" t="e">
        <f>'384 well dsDNA Standard Curve'!O98</f>
        <v>#DIV/0!</v>
      </c>
    </row>
    <row r="44" spans="2:34" x14ac:dyDescent="0.25">
      <c r="B44" s="14">
        <v>1</v>
      </c>
      <c r="C44" s="15">
        <v>1</v>
      </c>
      <c r="D44" s="8" t="str">
        <f>'384 well dsDNA Standard Curve'!F17</f>
        <v>Unknown 38</v>
      </c>
      <c r="E44" s="2" t="e">
        <f>'384 well dsDNA Standard Curve'!N99</f>
        <v>#DIV/0!</v>
      </c>
      <c r="F44" s="2" t="e">
        <f t="shared" si="0"/>
        <v>#DIV/0!</v>
      </c>
      <c r="H44" s="8" t="e">
        <f>'384 well dsDNA Standard Curve'!O99</f>
        <v>#DIV/0!</v>
      </c>
    </row>
    <row r="45" spans="2:34" x14ac:dyDescent="0.25">
      <c r="B45" s="14">
        <v>1</v>
      </c>
      <c r="C45" s="15">
        <v>1</v>
      </c>
      <c r="D45" s="8" t="str">
        <f>'384 well dsDNA Standard Curve'!F18</f>
        <v>Unknown 39</v>
      </c>
      <c r="E45" s="2" t="e">
        <f>'384 well dsDNA Standard Curve'!N100</f>
        <v>#DIV/0!</v>
      </c>
      <c r="F45" s="2" t="e">
        <f t="shared" si="0"/>
        <v>#DIV/0!</v>
      </c>
      <c r="H45" s="8" t="e">
        <f>'384 well dsDNA Standard Curve'!O100</f>
        <v>#DIV/0!</v>
      </c>
    </row>
    <row r="46" spans="2:34" x14ac:dyDescent="0.25">
      <c r="B46" s="14">
        <v>1</v>
      </c>
      <c r="C46" s="15">
        <v>1</v>
      </c>
      <c r="D46" s="8" t="str">
        <f>'384 well dsDNA Standard Curve'!F19</f>
        <v>Unknown 40</v>
      </c>
      <c r="E46" s="2" t="e">
        <f>'384 well dsDNA Standard Curve'!N101</f>
        <v>#DIV/0!</v>
      </c>
      <c r="F46" s="2" t="e">
        <f t="shared" si="0"/>
        <v>#DIV/0!</v>
      </c>
      <c r="H46" s="8" t="e">
        <f>'384 well dsDNA Standard Curve'!O101</f>
        <v>#DIV/0!</v>
      </c>
    </row>
    <row r="47" spans="2:34" x14ac:dyDescent="0.25">
      <c r="B47" s="14">
        <v>1</v>
      </c>
      <c r="C47" s="15">
        <v>1</v>
      </c>
      <c r="D47" s="8" t="str">
        <f>'384 well dsDNA Standard Curve'!G4</f>
        <v>Unknown 41</v>
      </c>
      <c r="E47" s="2" t="e">
        <f>'384 well dsDNA Standard Curve'!N102</f>
        <v>#DIV/0!</v>
      </c>
      <c r="F47" s="2" t="e">
        <f t="shared" si="0"/>
        <v>#DIV/0!</v>
      </c>
      <c r="H47" s="8" t="e">
        <f>'384 well dsDNA Standard Curve'!O102</f>
        <v>#DIV/0!</v>
      </c>
    </row>
    <row r="48" spans="2:34" x14ac:dyDescent="0.25">
      <c r="B48" s="14">
        <v>1</v>
      </c>
      <c r="C48" s="15">
        <v>1</v>
      </c>
      <c r="D48" s="8" t="str">
        <f>'384 well dsDNA Standard Curve'!G5</f>
        <v>Unknown 42</v>
      </c>
      <c r="E48" s="2" t="e">
        <f>'384 well dsDNA Standard Curve'!N103</f>
        <v>#DIV/0!</v>
      </c>
      <c r="F48" s="2" t="e">
        <f t="shared" si="0"/>
        <v>#DIV/0!</v>
      </c>
      <c r="H48" s="8" t="e">
        <f>'384 well dsDNA Standard Curve'!O103</f>
        <v>#DIV/0!</v>
      </c>
    </row>
    <row r="49" spans="2:8" x14ac:dyDescent="0.25">
      <c r="B49" s="14">
        <v>1</v>
      </c>
      <c r="C49" s="15">
        <v>1</v>
      </c>
      <c r="D49" s="8" t="str">
        <f>'384 well dsDNA Standard Curve'!G6</f>
        <v>Unknown 43</v>
      </c>
      <c r="E49" s="2" t="e">
        <f>'384 well dsDNA Standard Curve'!N104</f>
        <v>#DIV/0!</v>
      </c>
      <c r="F49" s="2" t="e">
        <f t="shared" si="0"/>
        <v>#DIV/0!</v>
      </c>
      <c r="H49" s="8" t="e">
        <f>'384 well dsDNA Standard Curve'!O104</f>
        <v>#DIV/0!</v>
      </c>
    </row>
    <row r="50" spans="2:8" x14ac:dyDescent="0.25">
      <c r="B50" s="14">
        <v>1</v>
      </c>
      <c r="C50" s="15">
        <v>1</v>
      </c>
      <c r="D50" s="8" t="str">
        <f>'384 well dsDNA Standard Curve'!G7</f>
        <v>Unknown 44</v>
      </c>
      <c r="E50" s="2" t="e">
        <f>'384 well dsDNA Standard Curve'!N105</f>
        <v>#DIV/0!</v>
      </c>
      <c r="F50" s="2" t="e">
        <f t="shared" si="0"/>
        <v>#DIV/0!</v>
      </c>
      <c r="H50" s="8" t="e">
        <f>'384 well dsDNA Standard Curve'!O105</f>
        <v>#DIV/0!</v>
      </c>
    </row>
    <row r="51" spans="2:8" x14ac:dyDescent="0.25">
      <c r="B51" s="14">
        <v>1</v>
      </c>
      <c r="C51" s="15">
        <v>1</v>
      </c>
      <c r="D51" s="8" t="str">
        <f>'384 well dsDNA Standard Curve'!G8</f>
        <v>Unknown 45</v>
      </c>
      <c r="E51" s="2" t="e">
        <f>'384 well dsDNA Standard Curve'!N106</f>
        <v>#DIV/0!</v>
      </c>
      <c r="F51" s="2" t="e">
        <f t="shared" si="0"/>
        <v>#DIV/0!</v>
      </c>
      <c r="H51" s="8" t="e">
        <f>'384 well dsDNA Standard Curve'!O106</f>
        <v>#DIV/0!</v>
      </c>
    </row>
    <row r="52" spans="2:8" x14ac:dyDescent="0.25">
      <c r="B52" s="14">
        <v>1</v>
      </c>
      <c r="C52" s="15">
        <v>1</v>
      </c>
      <c r="D52" s="8" t="str">
        <f>'384 well dsDNA Standard Curve'!G9</f>
        <v>Unknown 46</v>
      </c>
      <c r="E52" s="2" t="e">
        <f>'384 well dsDNA Standard Curve'!N107</f>
        <v>#DIV/0!</v>
      </c>
      <c r="F52" s="2" t="e">
        <f t="shared" si="0"/>
        <v>#DIV/0!</v>
      </c>
      <c r="H52" s="8" t="e">
        <f>'384 well dsDNA Standard Curve'!O107</f>
        <v>#DIV/0!</v>
      </c>
    </row>
    <row r="53" spans="2:8" x14ac:dyDescent="0.25">
      <c r="B53" s="14">
        <v>1</v>
      </c>
      <c r="C53" s="15">
        <v>1</v>
      </c>
      <c r="D53" s="8" t="str">
        <f>'384 well dsDNA Standard Curve'!G10</f>
        <v>Unknown 47</v>
      </c>
      <c r="E53" s="2" t="e">
        <f>'384 well dsDNA Standard Curve'!N108</f>
        <v>#DIV/0!</v>
      </c>
      <c r="F53" s="2" t="e">
        <f t="shared" si="0"/>
        <v>#DIV/0!</v>
      </c>
      <c r="H53" s="8" t="e">
        <f>'384 well dsDNA Standard Curve'!O108</f>
        <v>#DIV/0!</v>
      </c>
    </row>
    <row r="54" spans="2:8" x14ac:dyDescent="0.25">
      <c r="B54" s="14">
        <v>1</v>
      </c>
      <c r="C54" s="15">
        <v>1</v>
      </c>
      <c r="D54" s="8" t="str">
        <f>'384 well dsDNA Standard Curve'!G11</f>
        <v>Unknown 48</v>
      </c>
      <c r="E54" s="2" t="e">
        <f>'384 well dsDNA Standard Curve'!N109</f>
        <v>#DIV/0!</v>
      </c>
      <c r="F54" s="2" t="e">
        <f t="shared" si="0"/>
        <v>#DIV/0!</v>
      </c>
      <c r="H54" s="8" t="e">
        <f>'384 well dsDNA Standard Curve'!O109</f>
        <v>#DIV/0!</v>
      </c>
    </row>
    <row r="55" spans="2:8" x14ac:dyDescent="0.25">
      <c r="B55" s="14">
        <v>1</v>
      </c>
      <c r="C55" s="15">
        <v>1</v>
      </c>
      <c r="D55" s="8" t="str">
        <f>'384 well dsDNA Standard Curve'!G12</f>
        <v>Unknown 49</v>
      </c>
      <c r="E55" s="2" t="e">
        <f>'384 well dsDNA Standard Curve'!N110</f>
        <v>#DIV/0!</v>
      </c>
      <c r="F55" s="2" t="e">
        <f t="shared" si="0"/>
        <v>#DIV/0!</v>
      </c>
      <c r="H55" s="8" t="e">
        <f>'384 well dsDNA Standard Curve'!O110</f>
        <v>#DIV/0!</v>
      </c>
    </row>
    <row r="56" spans="2:8" x14ac:dyDescent="0.25">
      <c r="B56" s="14">
        <v>1</v>
      </c>
      <c r="C56" s="15">
        <v>1</v>
      </c>
      <c r="D56" s="8" t="str">
        <f>'384 well dsDNA Standard Curve'!G13</f>
        <v>Unknown 50</v>
      </c>
      <c r="E56" s="2" t="e">
        <f>'384 well dsDNA Standard Curve'!N111</f>
        <v>#DIV/0!</v>
      </c>
      <c r="F56" s="2" t="e">
        <f t="shared" si="0"/>
        <v>#DIV/0!</v>
      </c>
      <c r="H56" s="8" t="e">
        <f>'384 well dsDNA Standard Curve'!O111</f>
        <v>#DIV/0!</v>
      </c>
    </row>
    <row r="57" spans="2:8" x14ac:dyDescent="0.25">
      <c r="B57" s="14">
        <v>1</v>
      </c>
      <c r="C57" s="15">
        <v>1</v>
      </c>
      <c r="D57" s="8" t="str">
        <f>'384 well dsDNA Standard Curve'!G14</f>
        <v>Unknown 51</v>
      </c>
      <c r="E57" s="2" t="e">
        <f>'384 well dsDNA Standard Curve'!N112</f>
        <v>#DIV/0!</v>
      </c>
      <c r="F57" s="2" t="e">
        <f t="shared" si="0"/>
        <v>#DIV/0!</v>
      </c>
      <c r="H57" s="8" t="e">
        <f>'384 well dsDNA Standard Curve'!O112</f>
        <v>#DIV/0!</v>
      </c>
    </row>
    <row r="58" spans="2:8" x14ac:dyDescent="0.25">
      <c r="B58" s="14">
        <v>1</v>
      </c>
      <c r="C58" s="15">
        <v>1</v>
      </c>
      <c r="D58" s="8" t="str">
        <f>'384 well dsDNA Standard Curve'!G15</f>
        <v>Unknown 52</v>
      </c>
      <c r="E58" s="2" t="e">
        <f>'384 well dsDNA Standard Curve'!N113</f>
        <v>#DIV/0!</v>
      </c>
      <c r="F58" s="2" t="e">
        <f t="shared" si="0"/>
        <v>#DIV/0!</v>
      </c>
      <c r="H58" s="8" t="e">
        <f>'384 well dsDNA Standard Curve'!O113</f>
        <v>#DIV/0!</v>
      </c>
    </row>
    <row r="59" spans="2:8" x14ac:dyDescent="0.25">
      <c r="B59" s="14">
        <v>1</v>
      </c>
      <c r="C59" s="15">
        <v>1</v>
      </c>
      <c r="D59" s="8" t="str">
        <f>'384 well dsDNA Standard Curve'!G16</f>
        <v>Unknown 53</v>
      </c>
      <c r="E59" s="2" t="e">
        <f>'384 well dsDNA Standard Curve'!N114</f>
        <v>#DIV/0!</v>
      </c>
      <c r="F59" s="2" t="e">
        <f t="shared" si="0"/>
        <v>#DIV/0!</v>
      </c>
      <c r="H59" s="8" t="e">
        <f>'384 well dsDNA Standard Curve'!O114</f>
        <v>#DIV/0!</v>
      </c>
    </row>
    <row r="60" spans="2:8" x14ac:dyDescent="0.25">
      <c r="B60" s="14">
        <v>1</v>
      </c>
      <c r="C60" s="15">
        <v>1</v>
      </c>
      <c r="D60" s="8" t="str">
        <f>'384 well dsDNA Standard Curve'!G17</f>
        <v>Unknown 54</v>
      </c>
      <c r="E60" s="2" t="e">
        <f>'384 well dsDNA Standard Curve'!N115</f>
        <v>#DIV/0!</v>
      </c>
      <c r="F60" s="2" t="e">
        <f t="shared" si="0"/>
        <v>#DIV/0!</v>
      </c>
      <c r="H60" s="8" t="e">
        <f>'384 well dsDNA Standard Curve'!O115</f>
        <v>#DIV/0!</v>
      </c>
    </row>
    <row r="61" spans="2:8" x14ac:dyDescent="0.25">
      <c r="B61" s="14">
        <v>1</v>
      </c>
      <c r="C61" s="15">
        <v>1</v>
      </c>
      <c r="D61" s="8" t="str">
        <f>'384 well dsDNA Standard Curve'!G18</f>
        <v>Unknown 55</v>
      </c>
      <c r="E61" s="2" t="e">
        <f>'384 well dsDNA Standard Curve'!N116</f>
        <v>#DIV/0!</v>
      </c>
      <c r="F61" s="2" t="e">
        <f t="shared" si="0"/>
        <v>#DIV/0!</v>
      </c>
      <c r="H61" s="8" t="e">
        <f>'384 well dsDNA Standard Curve'!O116</f>
        <v>#DIV/0!</v>
      </c>
    </row>
    <row r="62" spans="2:8" x14ac:dyDescent="0.25">
      <c r="B62" s="14">
        <v>1</v>
      </c>
      <c r="C62" s="15">
        <v>1</v>
      </c>
      <c r="D62" s="8" t="str">
        <f>'384 well dsDNA Standard Curve'!G19</f>
        <v>Unknown 56</v>
      </c>
      <c r="E62" s="2" t="e">
        <f>'384 well dsDNA Standard Curve'!N117</f>
        <v>#DIV/0!</v>
      </c>
      <c r="F62" s="2" t="e">
        <f t="shared" si="0"/>
        <v>#DIV/0!</v>
      </c>
      <c r="H62" s="8" t="e">
        <f>'384 well dsDNA Standard Curve'!O117</f>
        <v>#DIV/0!</v>
      </c>
    </row>
    <row r="63" spans="2:8" x14ac:dyDescent="0.25">
      <c r="B63" s="14">
        <v>1</v>
      </c>
      <c r="C63" s="15">
        <v>1</v>
      </c>
      <c r="D63" s="8" t="str">
        <f>'384 well dsDNA Standard Curve'!H4</f>
        <v>Unknown 57</v>
      </c>
      <c r="E63" s="2" t="e">
        <f>'384 well dsDNA Standard Curve'!N118</f>
        <v>#DIV/0!</v>
      </c>
      <c r="F63" s="2" t="e">
        <f t="shared" si="0"/>
        <v>#DIV/0!</v>
      </c>
      <c r="H63" s="8" t="e">
        <f>'384 well dsDNA Standard Curve'!O118</f>
        <v>#DIV/0!</v>
      </c>
    </row>
    <row r="64" spans="2:8" x14ac:dyDescent="0.25">
      <c r="B64" s="14">
        <v>1</v>
      </c>
      <c r="C64" s="15">
        <v>1</v>
      </c>
      <c r="D64" s="8" t="str">
        <f>'384 well dsDNA Standard Curve'!H5</f>
        <v>Unknown 58</v>
      </c>
      <c r="E64" s="2" t="e">
        <f>'384 well dsDNA Standard Curve'!N119</f>
        <v>#DIV/0!</v>
      </c>
      <c r="F64" s="2" t="e">
        <f t="shared" si="0"/>
        <v>#DIV/0!</v>
      </c>
      <c r="H64" s="8" t="e">
        <f>'384 well dsDNA Standard Curve'!O119</f>
        <v>#DIV/0!</v>
      </c>
    </row>
    <row r="65" spans="2:8" x14ac:dyDescent="0.25">
      <c r="B65" s="14">
        <v>1</v>
      </c>
      <c r="C65" s="15">
        <v>1</v>
      </c>
      <c r="D65" s="8" t="str">
        <f>'384 well dsDNA Standard Curve'!H6</f>
        <v>Unknown 59</v>
      </c>
      <c r="E65" s="2" t="e">
        <f>'384 well dsDNA Standard Curve'!N120</f>
        <v>#DIV/0!</v>
      </c>
      <c r="F65" s="2" t="e">
        <f t="shared" si="0"/>
        <v>#DIV/0!</v>
      </c>
      <c r="H65" s="8" t="e">
        <f>'384 well dsDNA Standard Curve'!O120</f>
        <v>#DIV/0!</v>
      </c>
    </row>
    <row r="66" spans="2:8" x14ac:dyDescent="0.25">
      <c r="B66" s="14">
        <v>1</v>
      </c>
      <c r="C66" s="15">
        <v>1</v>
      </c>
      <c r="D66" s="8" t="str">
        <f>'384 well dsDNA Standard Curve'!H7</f>
        <v>Unknown 60</v>
      </c>
      <c r="E66" s="2" t="e">
        <f>'384 well dsDNA Standard Curve'!N121</f>
        <v>#DIV/0!</v>
      </c>
      <c r="F66" s="2" t="e">
        <f t="shared" si="0"/>
        <v>#DIV/0!</v>
      </c>
      <c r="H66" s="8" t="e">
        <f>'384 well dsDNA Standard Curve'!O121</f>
        <v>#DIV/0!</v>
      </c>
    </row>
    <row r="67" spans="2:8" x14ac:dyDescent="0.25">
      <c r="B67" s="14">
        <v>1</v>
      </c>
      <c r="C67" s="15">
        <v>1</v>
      </c>
      <c r="D67" s="8" t="str">
        <f>'384 well dsDNA Standard Curve'!H8</f>
        <v>Unknown 61</v>
      </c>
      <c r="E67" s="2" t="e">
        <f>'384 well dsDNA Standard Curve'!N122</f>
        <v>#DIV/0!</v>
      </c>
      <c r="F67" s="2" t="e">
        <f t="shared" si="0"/>
        <v>#DIV/0!</v>
      </c>
      <c r="H67" s="8" t="e">
        <f>'384 well dsDNA Standard Curve'!O122</f>
        <v>#DIV/0!</v>
      </c>
    </row>
    <row r="68" spans="2:8" x14ac:dyDescent="0.25">
      <c r="B68" s="14">
        <v>1</v>
      </c>
      <c r="C68" s="15">
        <v>1</v>
      </c>
      <c r="D68" s="8" t="str">
        <f>'384 well dsDNA Standard Curve'!H9</f>
        <v>Unknown 62</v>
      </c>
      <c r="E68" s="2" t="e">
        <f>'384 well dsDNA Standard Curve'!N123</f>
        <v>#DIV/0!</v>
      </c>
      <c r="F68" s="2" t="e">
        <f t="shared" si="0"/>
        <v>#DIV/0!</v>
      </c>
      <c r="H68" s="8" t="e">
        <f>'384 well dsDNA Standard Curve'!O123</f>
        <v>#DIV/0!</v>
      </c>
    </row>
    <row r="69" spans="2:8" x14ac:dyDescent="0.25">
      <c r="B69" s="14">
        <v>1</v>
      </c>
      <c r="C69" s="15">
        <v>1</v>
      </c>
      <c r="D69" s="8" t="str">
        <f>'384 well dsDNA Standard Curve'!H10</f>
        <v>Unknown 63</v>
      </c>
      <c r="E69" s="2" t="e">
        <f>'384 well dsDNA Standard Curve'!N124</f>
        <v>#DIV/0!</v>
      </c>
      <c r="F69" s="2" t="e">
        <f t="shared" si="0"/>
        <v>#DIV/0!</v>
      </c>
      <c r="H69" s="8" t="e">
        <f>'384 well dsDNA Standard Curve'!O124</f>
        <v>#DIV/0!</v>
      </c>
    </row>
    <row r="70" spans="2:8" x14ac:dyDescent="0.25">
      <c r="B70" s="14">
        <v>1</v>
      </c>
      <c r="C70" s="15">
        <v>1</v>
      </c>
      <c r="D70" s="8" t="str">
        <f>'384 well dsDNA Standard Curve'!H11</f>
        <v>Unknown 64</v>
      </c>
      <c r="E70" s="2" t="e">
        <f>'384 well dsDNA Standard Curve'!N125</f>
        <v>#DIV/0!</v>
      </c>
      <c r="F70" s="2" t="e">
        <f t="shared" si="0"/>
        <v>#DIV/0!</v>
      </c>
      <c r="H70" s="8" t="e">
        <f>'384 well dsDNA Standard Curve'!O125</f>
        <v>#DIV/0!</v>
      </c>
    </row>
    <row r="71" spans="2:8" x14ac:dyDescent="0.25">
      <c r="B71" s="14">
        <v>1</v>
      </c>
      <c r="C71" s="15">
        <v>1</v>
      </c>
      <c r="D71" s="8" t="str">
        <f>'384 well dsDNA Standard Curve'!H12</f>
        <v>Unknown 65</v>
      </c>
      <c r="E71" s="2" t="e">
        <f>'384 well dsDNA Standard Curve'!N126</f>
        <v>#DIV/0!</v>
      </c>
      <c r="F71" s="2" t="e">
        <f t="shared" ref="F71:F86" si="25">E71/C71*B71</f>
        <v>#DIV/0!</v>
      </c>
      <c r="H71" s="8" t="e">
        <f>'384 well dsDNA Standard Curve'!O126</f>
        <v>#DIV/0!</v>
      </c>
    </row>
    <row r="72" spans="2:8" x14ac:dyDescent="0.25">
      <c r="B72" s="14">
        <v>1</v>
      </c>
      <c r="C72" s="15">
        <v>1</v>
      </c>
      <c r="D72" s="8" t="str">
        <f>'384 well dsDNA Standard Curve'!H13</f>
        <v>Unknown 66</v>
      </c>
      <c r="E72" s="2" t="e">
        <f>'384 well dsDNA Standard Curve'!N127</f>
        <v>#DIV/0!</v>
      </c>
      <c r="F72" s="2" t="e">
        <f t="shared" si="25"/>
        <v>#DIV/0!</v>
      </c>
      <c r="H72" s="8" t="e">
        <f>'384 well dsDNA Standard Curve'!O127</f>
        <v>#DIV/0!</v>
      </c>
    </row>
    <row r="73" spans="2:8" x14ac:dyDescent="0.25">
      <c r="B73" s="14">
        <v>1</v>
      </c>
      <c r="C73" s="15">
        <v>1</v>
      </c>
      <c r="D73" s="8" t="str">
        <f>'384 well dsDNA Standard Curve'!H14</f>
        <v>Unknown 67</v>
      </c>
      <c r="E73" s="2" t="e">
        <f>'384 well dsDNA Standard Curve'!N128</f>
        <v>#DIV/0!</v>
      </c>
      <c r="F73" s="2" t="e">
        <f t="shared" si="25"/>
        <v>#DIV/0!</v>
      </c>
      <c r="H73" s="8" t="e">
        <f>'384 well dsDNA Standard Curve'!O128</f>
        <v>#DIV/0!</v>
      </c>
    </row>
    <row r="74" spans="2:8" x14ac:dyDescent="0.25">
      <c r="B74" s="14">
        <v>1</v>
      </c>
      <c r="C74" s="15">
        <v>1</v>
      </c>
      <c r="D74" s="8" t="str">
        <f>'384 well dsDNA Standard Curve'!H15</f>
        <v>Unknown 68</v>
      </c>
      <c r="E74" s="2" t="e">
        <f>'384 well dsDNA Standard Curve'!N129</f>
        <v>#DIV/0!</v>
      </c>
      <c r="F74" s="2" t="e">
        <f t="shared" si="25"/>
        <v>#DIV/0!</v>
      </c>
      <c r="H74" s="8" t="e">
        <f>'384 well dsDNA Standard Curve'!O129</f>
        <v>#DIV/0!</v>
      </c>
    </row>
    <row r="75" spans="2:8" x14ac:dyDescent="0.25">
      <c r="B75" s="14">
        <v>1</v>
      </c>
      <c r="C75" s="15">
        <v>1</v>
      </c>
      <c r="D75" s="8" t="str">
        <f>'384 well dsDNA Standard Curve'!H16</f>
        <v>Unknown 69</v>
      </c>
      <c r="E75" s="2" t="e">
        <f>'384 well dsDNA Standard Curve'!N130</f>
        <v>#DIV/0!</v>
      </c>
      <c r="F75" s="2" t="e">
        <f t="shared" si="25"/>
        <v>#DIV/0!</v>
      </c>
      <c r="H75" s="8" t="e">
        <f>'384 well dsDNA Standard Curve'!O130</f>
        <v>#DIV/0!</v>
      </c>
    </row>
    <row r="76" spans="2:8" x14ac:dyDescent="0.25">
      <c r="B76" s="14">
        <v>1</v>
      </c>
      <c r="C76" s="15">
        <v>1</v>
      </c>
      <c r="D76" s="8" t="str">
        <f>'384 well dsDNA Standard Curve'!H17</f>
        <v>Unknown 70</v>
      </c>
      <c r="E76" s="2" t="e">
        <f>'384 well dsDNA Standard Curve'!N131</f>
        <v>#DIV/0!</v>
      </c>
      <c r="F76" s="2" t="e">
        <f t="shared" si="25"/>
        <v>#DIV/0!</v>
      </c>
      <c r="H76" s="8" t="e">
        <f>'384 well dsDNA Standard Curve'!O131</f>
        <v>#DIV/0!</v>
      </c>
    </row>
    <row r="77" spans="2:8" x14ac:dyDescent="0.25">
      <c r="B77" s="14">
        <v>1</v>
      </c>
      <c r="C77" s="15">
        <v>1</v>
      </c>
      <c r="D77" s="8" t="str">
        <f>'384 well dsDNA Standard Curve'!H18</f>
        <v>Unknown 71</v>
      </c>
      <c r="E77" s="2" t="e">
        <f>'384 well dsDNA Standard Curve'!N132</f>
        <v>#DIV/0!</v>
      </c>
      <c r="F77" s="2" t="e">
        <f t="shared" si="25"/>
        <v>#DIV/0!</v>
      </c>
      <c r="H77" s="8" t="e">
        <f>'384 well dsDNA Standard Curve'!O132</f>
        <v>#DIV/0!</v>
      </c>
    </row>
    <row r="78" spans="2:8" x14ac:dyDescent="0.25">
      <c r="B78" s="14">
        <v>1</v>
      </c>
      <c r="C78" s="15">
        <v>1</v>
      </c>
      <c r="D78" s="8" t="str">
        <f>'384 well dsDNA Standard Curve'!H19</f>
        <v>Unknown 72</v>
      </c>
      <c r="E78" s="2" t="e">
        <f>'384 well dsDNA Standard Curve'!N133</f>
        <v>#DIV/0!</v>
      </c>
      <c r="F78" s="2" t="e">
        <f t="shared" si="25"/>
        <v>#DIV/0!</v>
      </c>
      <c r="H78" s="8" t="e">
        <f>'384 well dsDNA Standard Curve'!O133</f>
        <v>#DIV/0!</v>
      </c>
    </row>
    <row r="79" spans="2:8" x14ac:dyDescent="0.25">
      <c r="B79" s="14">
        <v>1</v>
      </c>
      <c r="C79" s="15">
        <v>1</v>
      </c>
      <c r="D79" s="8" t="str">
        <f>'384 well dsDNA Standard Curve'!I4</f>
        <v>Unknown 73</v>
      </c>
      <c r="E79" s="2" t="e">
        <f>'384 well dsDNA Standard Curve'!N134</f>
        <v>#DIV/0!</v>
      </c>
      <c r="F79" s="2" t="e">
        <f t="shared" si="25"/>
        <v>#DIV/0!</v>
      </c>
      <c r="H79" s="8" t="e">
        <f>'384 well dsDNA Standard Curve'!O134</f>
        <v>#DIV/0!</v>
      </c>
    </row>
    <row r="80" spans="2:8" x14ac:dyDescent="0.25">
      <c r="B80" s="14">
        <v>1</v>
      </c>
      <c r="C80" s="15">
        <v>1</v>
      </c>
      <c r="D80" s="8" t="str">
        <f>'384 well dsDNA Standard Curve'!I5</f>
        <v>Unknown 74</v>
      </c>
      <c r="E80" s="2" t="e">
        <f>'384 well dsDNA Standard Curve'!N135</f>
        <v>#DIV/0!</v>
      </c>
      <c r="F80" s="2" t="e">
        <f t="shared" si="25"/>
        <v>#DIV/0!</v>
      </c>
      <c r="H80" s="8" t="e">
        <f>'384 well dsDNA Standard Curve'!O135</f>
        <v>#DIV/0!</v>
      </c>
    </row>
    <row r="81" spans="2:8" x14ac:dyDescent="0.25">
      <c r="B81" s="14">
        <v>1</v>
      </c>
      <c r="C81" s="15">
        <v>1</v>
      </c>
      <c r="D81" s="8" t="str">
        <f>'384 well dsDNA Standard Curve'!I6</f>
        <v>Unknown 75</v>
      </c>
      <c r="E81" s="2" t="e">
        <f>'384 well dsDNA Standard Curve'!N136</f>
        <v>#DIV/0!</v>
      </c>
      <c r="F81" s="2" t="e">
        <f t="shared" si="25"/>
        <v>#DIV/0!</v>
      </c>
      <c r="H81" s="8" t="e">
        <f>'384 well dsDNA Standard Curve'!O136</f>
        <v>#DIV/0!</v>
      </c>
    </row>
    <row r="82" spans="2:8" x14ac:dyDescent="0.25">
      <c r="B82" s="14">
        <v>1</v>
      </c>
      <c r="C82" s="15">
        <v>1</v>
      </c>
      <c r="D82" s="8" t="str">
        <f>'384 well dsDNA Standard Curve'!I7</f>
        <v>Unknown 76</v>
      </c>
      <c r="E82" s="2" t="e">
        <f>'384 well dsDNA Standard Curve'!N137</f>
        <v>#DIV/0!</v>
      </c>
      <c r="F82" s="2" t="e">
        <f t="shared" si="25"/>
        <v>#DIV/0!</v>
      </c>
      <c r="H82" s="8" t="e">
        <f>'384 well dsDNA Standard Curve'!O137</f>
        <v>#DIV/0!</v>
      </c>
    </row>
    <row r="83" spans="2:8" x14ac:dyDescent="0.25">
      <c r="B83" s="14">
        <v>1</v>
      </c>
      <c r="C83" s="15">
        <v>1</v>
      </c>
      <c r="D83" s="8" t="str">
        <f>'384 well dsDNA Standard Curve'!I8</f>
        <v>Unknown 77</v>
      </c>
      <c r="E83" s="2" t="e">
        <f>'384 well dsDNA Standard Curve'!N138</f>
        <v>#DIV/0!</v>
      </c>
      <c r="F83" s="2" t="e">
        <f t="shared" si="25"/>
        <v>#DIV/0!</v>
      </c>
      <c r="H83" s="8" t="e">
        <f>'384 well dsDNA Standard Curve'!O138</f>
        <v>#DIV/0!</v>
      </c>
    </row>
    <row r="84" spans="2:8" x14ac:dyDescent="0.25">
      <c r="B84" s="14">
        <v>1</v>
      </c>
      <c r="C84" s="15">
        <v>1</v>
      </c>
      <c r="D84" s="8" t="str">
        <f>'384 well dsDNA Standard Curve'!I9</f>
        <v>Unknown 78</v>
      </c>
      <c r="E84" s="2" t="e">
        <f>'384 well dsDNA Standard Curve'!N139</f>
        <v>#DIV/0!</v>
      </c>
      <c r="F84" s="2" t="e">
        <f t="shared" si="25"/>
        <v>#DIV/0!</v>
      </c>
      <c r="H84" s="8" t="e">
        <f>'384 well dsDNA Standard Curve'!O139</f>
        <v>#DIV/0!</v>
      </c>
    </row>
    <row r="85" spans="2:8" x14ac:dyDescent="0.25">
      <c r="B85" s="14">
        <v>1</v>
      </c>
      <c r="C85" s="15">
        <v>1</v>
      </c>
      <c r="D85" s="8" t="str">
        <f>'384 well dsDNA Standard Curve'!I10</f>
        <v>Unknown 79</v>
      </c>
      <c r="E85" s="2" t="e">
        <f>'384 well dsDNA Standard Curve'!N140</f>
        <v>#DIV/0!</v>
      </c>
      <c r="F85" s="2" t="e">
        <f t="shared" si="25"/>
        <v>#DIV/0!</v>
      </c>
      <c r="H85" s="8" t="e">
        <f>'384 well dsDNA Standard Curve'!O140</f>
        <v>#DIV/0!</v>
      </c>
    </row>
    <row r="86" spans="2:8" x14ac:dyDescent="0.25">
      <c r="B86" s="14">
        <v>1</v>
      </c>
      <c r="C86" s="15">
        <v>1</v>
      </c>
      <c r="D86" s="8" t="str">
        <f>'384 well dsDNA Standard Curve'!I11</f>
        <v>Unknown 80</v>
      </c>
      <c r="E86" s="2" t="e">
        <f>'384 well dsDNA Standard Curve'!N141</f>
        <v>#DIV/0!</v>
      </c>
      <c r="F86" s="2" t="e">
        <f t="shared" si="25"/>
        <v>#DIV/0!</v>
      </c>
      <c r="H86" s="8" t="e">
        <f>'384 well dsDNA Standard Curve'!O141</f>
        <v>#DIV/0!</v>
      </c>
    </row>
    <row r="87" spans="2:8" x14ac:dyDescent="0.25">
      <c r="B87" s="14">
        <v>1</v>
      </c>
      <c r="C87" s="15">
        <v>1</v>
      </c>
      <c r="D87" s="8" t="str">
        <f>'384 well dsDNA Standard Curve'!I12</f>
        <v>Unknown 81</v>
      </c>
      <c r="E87" s="2" t="e">
        <f>'384 well dsDNA Standard Curve'!N142</f>
        <v>#DIV/0!</v>
      </c>
      <c r="F87" s="2" t="e">
        <f t="shared" ref="F87:F150" si="26">E87/C87*B87</f>
        <v>#DIV/0!</v>
      </c>
      <c r="H87" s="8" t="e">
        <f>'384 well dsDNA Standard Curve'!O142</f>
        <v>#DIV/0!</v>
      </c>
    </row>
    <row r="88" spans="2:8" x14ac:dyDescent="0.25">
      <c r="B88" s="14">
        <v>1</v>
      </c>
      <c r="C88" s="15">
        <v>1</v>
      </c>
      <c r="D88" s="8" t="str">
        <f>'384 well dsDNA Standard Curve'!I13</f>
        <v>Unknown 82</v>
      </c>
      <c r="E88" s="2" t="e">
        <f>'384 well dsDNA Standard Curve'!N143</f>
        <v>#DIV/0!</v>
      </c>
      <c r="F88" s="2" t="e">
        <f t="shared" si="26"/>
        <v>#DIV/0!</v>
      </c>
      <c r="H88" s="8" t="e">
        <f>'384 well dsDNA Standard Curve'!O143</f>
        <v>#DIV/0!</v>
      </c>
    </row>
    <row r="89" spans="2:8" x14ac:dyDescent="0.25">
      <c r="B89" s="14">
        <v>1</v>
      </c>
      <c r="C89" s="15">
        <v>1</v>
      </c>
      <c r="D89" s="8" t="str">
        <f>'384 well dsDNA Standard Curve'!I14</f>
        <v>Unknown 83</v>
      </c>
      <c r="E89" s="2" t="e">
        <f>'384 well dsDNA Standard Curve'!N144</f>
        <v>#DIV/0!</v>
      </c>
      <c r="F89" s="2" t="e">
        <f t="shared" si="26"/>
        <v>#DIV/0!</v>
      </c>
      <c r="H89" s="8" t="e">
        <f>'384 well dsDNA Standard Curve'!O144</f>
        <v>#DIV/0!</v>
      </c>
    </row>
    <row r="90" spans="2:8" x14ac:dyDescent="0.25">
      <c r="B90" s="14">
        <v>1</v>
      </c>
      <c r="C90" s="15">
        <v>1</v>
      </c>
      <c r="D90" s="8" t="str">
        <f>'384 well dsDNA Standard Curve'!I15</f>
        <v>Unknown 84</v>
      </c>
      <c r="E90" s="2" t="e">
        <f>'384 well dsDNA Standard Curve'!N145</f>
        <v>#DIV/0!</v>
      </c>
      <c r="F90" s="2" t="e">
        <f t="shared" si="26"/>
        <v>#DIV/0!</v>
      </c>
      <c r="H90" s="8" t="e">
        <f>'384 well dsDNA Standard Curve'!O145</f>
        <v>#DIV/0!</v>
      </c>
    </row>
    <row r="91" spans="2:8" x14ac:dyDescent="0.25">
      <c r="B91" s="14">
        <v>1</v>
      </c>
      <c r="C91" s="15">
        <v>1</v>
      </c>
      <c r="D91" s="8" t="str">
        <f>'384 well dsDNA Standard Curve'!I16</f>
        <v>Unknown 85</v>
      </c>
      <c r="E91" s="2" t="e">
        <f>'384 well dsDNA Standard Curve'!N146</f>
        <v>#DIV/0!</v>
      </c>
      <c r="F91" s="2" t="e">
        <f t="shared" si="26"/>
        <v>#DIV/0!</v>
      </c>
      <c r="H91" s="8" t="e">
        <f>'384 well dsDNA Standard Curve'!O146</f>
        <v>#DIV/0!</v>
      </c>
    </row>
    <row r="92" spans="2:8" x14ac:dyDescent="0.25">
      <c r="B92" s="14">
        <v>1</v>
      </c>
      <c r="C92" s="15">
        <v>1</v>
      </c>
      <c r="D92" s="8" t="str">
        <f>'384 well dsDNA Standard Curve'!I17</f>
        <v>Unknown 86</v>
      </c>
      <c r="E92" s="2" t="e">
        <f>'384 well dsDNA Standard Curve'!N147</f>
        <v>#DIV/0!</v>
      </c>
      <c r="F92" s="2" t="e">
        <f t="shared" si="26"/>
        <v>#DIV/0!</v>
      </c>
      <c r="H92" s="8" t="e">
        <f>'384 well dsDNA Standard Curve'!O147</f>
        <v>#DIV/0!</v>
      </c>
    </row>
    <row r="93" spans="2:8" x14ac:dyDescent="0.25">
      <c r="B93" s="14">
        <v>1</v>
      </c>
      <c r="C93" s="15">
        <v>1</v>
      </c>
      <c r="D93" s="8" t="str">
        <f>'384 well dsDNA Standard Curve'!I18</f>
        <v>Unknown 87</v>
      </c>
      <c r="E93" s="2" t="e">
        <f>'384 well dsDNA Standard Curve'!N148</f>
        <v>#DIV/0!</v>
      </c>
      <c r="F93" s="2" t="e">
        <f t="shared" si="26"/>
        <v>#DIV/0!</v>
      </c>
      <c r="H93" s="8" t="e">
        <f>'384 well dsDNA Standard Curve'!O148</f>
        <v>#DIV/0!</v>
      </c>
    </row>
    <row r="94" spans="2:8" x14ac:dyDescent="0.25">
      <c r="B94" s="14">
        <v>1</v>
      </c>
      <c r="C94" s="15">
        <v>1</v>
      </c>
      <c r="D94" s="8" t="str">
        <f>'384 well dsDNA Standard Curve'!I19</f>
        <v>Unknown 88</v>
      </c>
      <c r="E94" s="2" t="e">
        <f>'384 well dsDNA Standard Curve'!N149</f>
        <v>#DIV/0!</v>
      </c>
      <c r="F94" s="2" t="e">
        <f t="shared" si="26"/>
        <v>#DIV/0!</v>
      </c>
      <c r="H94" s="8" t="e">
        <f>'384 well dsDNA Standard Curve'!O149</f>
        <v>#DIV/0!</v>
      </c>
    </row>
    <row r="95" spans="2:8" x14ac:dyDescent="0.25">
      <c r="B95" s="14">
        <v>1</v>
      </c>
      <c r="C95" s="15">
        <v>1</v>
      </c>
      <c r="D95" s="8" t="str">
        <f>'384 well dsDNA Standard Curve'!J4</f>
        <v>Unknown 89</v>
      </c>
      <c r="E95" s="2" t="e">
        <f>'384 well dsDNA Standard Curve'!N150</f>
        <v>#DIV/0!</v>
      </c>
      <c r="F95" s="2" t="e">
        <f t="shared" si="26"/>
        <v>#DIV/0!</v>
      </c>
      <c r="H95" s="8" t="e">
        <f>'384 well dsDNA Standard Curve'!O150</f>
        <v>#DIV/0!</v>
      </c>
    </row>
    <row r="96" spans="2:8" x14ac:dyDescent="0.25">
      <c r="B96" s="14">
        <v>1</v>
      </c>
      <c r="C96" s="15">
        <v>1</v>
      </c>
      <c r="D96" s="8" t="str">
        <f>'384 well dsDNA Standard Curve'!J5</f>
        <v>Unknown 90</v>
      </c>
      <c r="E96" s="2" t="e">
        <f>'384 well dsDNA Standard Curve'!N151</f>
        <v>#DIV/0!</v>
      </c>
      <c r="F96" s="2" t="e">
        <f t="shared" si="26"/>
        <v>#DIV/0!</v>
      </c>
      <c r="H96" s="8" t="e">
        <f>'384 well dsDNA Standard Curve'!O151</f>
        <v>#DIV/0!</v>
      </c>
    </row>
    <row r="97" spans="2:8" x14ac:dyDescent="0.25">
      <c r="B97" s="14">
        <v>1</v>
      </c>
      <c r="C97" s="15">
        <v>1</v>
      </c>
      <c r="D97" s="8" t="str">
        <f>'384 well dsDNA Standard Curve'!J6</f>
        <v>Unknown 91</v>
      </c>
      <c r="E97" s="2" t="e">
        <f>'384 well dsDNA Standard Curve'!N152</f>
        <v>#DIV/0!</v>
      </c>
      <c r="F97" s="2" t="e">
        <f t="shared" si="26"/>
        <v>#DIV/0!</v>
      </c>
      <c r="H97" s="8" t="e">
        <f>'384 well dsDNA Standard Curve'!O152</f>
        <v>#DIV/0!</v>
      </c>
    </row>
    <row r="98" spans="2:8" x14ac:dyDescent="0.25">
      <c r="B98" s="14">
        <v>1</v>
      </c>
      <c r="C98" s="15">
        <v>1</v>
      </c>
      <c r="D98" s="8" t="str">
        <f>'384 well dsDNA Standard Curve'!J7</f>
        <v>Unknown 92</v>
      </c>
      <c r="E98" s="2" t="e">
        <f>'384 well dsDNA Standard Curve'!N153</f>
        <v>#DIV/0!</v>
      </c>
      <c r="F98" s="2" t="e">
        <f t="shared" si="26"/>
        <v>#DIV/0!</v>
      </c>
      <c r="H98" s="8" t="e">
        <f>'384 well dsDNA Standard Curve'!O153</f>
        <v>#DIV/0!</v>
      </c>
    </row>
    <row r="99" spans="2:8" x14ac:dyDescent="0.25">
      <c r="B99" s="14">
        <v>1</v>
      </c>
      <c r="C99" s="15">
        <v>1</v>
      </c>
      <c r="D99" s="8" t="str">
        <f>'384 well dsDNA Standard Curve'!J8</f>
        <v>Unknown 93</v>
      </c>
      <c r="E99" s="2" t="e">
        <f>'384 well dsDNA Standard Curve'!N154</f>
        <v>#DIV/0!</v>
      </c>
      <c r="F99" s="2" t="e">
        <f t="shared" si="26"/>
        <v>#DIV/0!</v>
      </c>
      <c r="H99" s="8" t="e">
        <f>'384 well dsDNA Standard Curve'!O154</f>
        <v>#DIV/0!</v>
      </c>
    </row>
    <row r="100" spans="2:8" x14ac:dyDescent="0.25">
      <c r="B100" s="14">
        <v>1</v>
      </c>
      <c r="C100" s="15">
        <v>1</v>
      </c>
      <c r="D100" s="8" t="str">
        <f>'384 well dsDNA Standard Curve'!J9</f>
        <v>Unknown 94</v>
      </c>
      <c r="E100" s="2" t="e">
        <f>'384 well dsDNA Standard Curve'!N155</f>
        <v>#DIV/0!</v>
      </c>
      <c r="F100" s="2" t="e">
        <f t="shared" si="26"/>
        <v>#DIV/0!</v>
      </c>
      <c r="H100" s="8" t="e">
        <f>'384 well dsDNA Standard Curve'!O155</f>
        <v>#DIV/0!</v>
      </c>
    </row>
    <row r="101" spans="2:8" x14ac:dyDescent="0.25">
      <c r="B101" s="14">
        <v>1</v>
      </c>
      <c r="C101" s="15">
        <v>1</v>
      </c>
      <c r="D101" s="8" t="str">
        <f>'384 well dsDNA Standard Curve'!J10</f>
        <v>Unknown 95</v>
      </c>
      <c r="E101" s="2" t="e">
        <f>'384 well dsDNA Standard Curve'!N156</f>
        <v>#DIV/0!</v>
      </c>
      <c r="F101" s="2" t="e">
        <f t="shared" si="26"/>
        <v>#DIV/0!</v>
      </c>
      <c r="H101" s="8" t="e">
        <f>'384 well dsDNA Standard Curve'!O156</f>
        <v>#DIV/0!</v>
      </c>
    </row>
    <row r="102" spans="2:8" x14ac:dyDescent="0.25">
      <c r="B102" s="14">
        <v>1</v>
      </c>
      <c r="C102" s="15">
        <v>1</v>
      </c>
      <c r="D102" s="8" t="str">
        <f>'384 well dsDNA Standard Curve'!J11</f>
        <v>Unknown 96</v>
      </c>
      <c r="E102" s="2" t="e">
        <f>'384 well dsDNA Standard Curve'!N157</f>
        <v>#DIV/0!</v>
      </c>
      <c r="F102" s="2" t="e">
        <f t="shared" si="26"/>
        <v>#DIV/0!</v>
      </c>
      <c r="H102" s="8" t="e">
        <f>'384 well dsDNA Standard Curve'!O157</f>
        <v>#DIV/0!</v>
      </c>
    </row>
    <row r="103" spans="2:8" x14ac:dyDescent="0.25">
      <c r="B103" s="14">
        <v>1</v>
      </c>
      <c r="C103" s="15">
        <v>1</v>
      </c>
      <c r="D103" s="8" t="str">
        <f>'384 well dsDNA Standard Curve'!J12</f>
        <v>Unknown 97</v>
      </c>
      <c r="E103" s="2" t="e">
        <f>'384 well dsDNA Standard Curve'!N158</f>
        <v>#DIV/0!</v>
      </c>
      <c r="F103" s="2" t="e">
        <f t="shared" si="26"/>
        <v>#DIV/0!</v>
      </c>
      <c r="H103" s="8" t="e">
        <f>'384 well dsDNA Standard Curve'!O158</f>
        <v>#DIV/0!</v>
      </c>
    </row>
    <row r="104" spans="2:8" x14ac:dyDescent="0.25">
      <c r="B104" s="14">
        <v>1</v>
      </c>
      <c r="C104" s="15">
        <v>1</v>
      </c>
      <c r="D104" s="8" t="str">
        <f>'384 well dsDNA Standard Curve'!J13</f>
        <v>Unknown 98</v>
      </c>
      <c r="E104" s="2" t="e">
        <f>'384 well dsDNA Standard Curve'!N159</f>
        <v>#DIV/0!</v>
      </c>
      <c r="F104" s="2" t="e">
        <f t="shared" si="26"/>
        <v>#DIV/0!</v>
      </c>
      <c r="H104" s="8" t="e">
        <f>'384 well dsDNA Standard Curve'!O159</f>
        <v>#DIV/0!</v>
      </c>
    </row>
    <row r="105" spans="2:8" x14ac:dyDescent="0.25">
      <c r="B105" s="14">
        <v>1</v>
      </c>
      <c r="C105" s="15">
        <v>1</v>
      </c>
      <c r="D105" s="8" t="str">
        <f>'384 well dsDNA Standard Curve'!J14</f>
        <v>Unknown 99</v>
      </c>
      <c r="E105" s="2" t="e">
        <f>'384 well dsDNA Standard Curve'!N160</f>
        <v>#DIV/0!</v>
      </c>
      <c r="F105" s="2" t="e">
        <f t="shared" si="26"/>
        <v>#DIV/0!</v>
      </c>
      <c r="H105" s="8" t="e">
        <f>'384 well dsDNA Standard Curve'!O160</f>
        <v>#DIV/0!</v>
      </c>
    </row>
    <row r="106" spans="2:8" x14ac:dyDescent="0.25">
      <c r="B106" s="14">
        <v>1</v>
      </c>
      <c r="C106" s="15">
        <v>1</v>
      </c>
      <c r="D106" s="8" t="str">
        <f>'384 well dsDNA Standard Curve'!J15</f>
        <v>Unknown 100</v>
      </c>
      <c r="E106" s="2" t="e">
        <f>'384 well dsDNA Standard Curve'!N161</f>
        <v>#DIV/0!</v>
      </c>
      <c r="F106" s="2" t="e">
        <f t="shared" si="26"/>
        <v>#DIV/0!</v>
      </c>
      <c r="H106" s="8" t="e">
        <f>'384 well dsDNA Standard Curve'!O161</f>
        <v>#DIV/0!</v>
      </c>
    </row>
    <row r="107" spans="2:8" x14ac:dyDescent="0.25">
      <c r="B107" s="14">
        <v>1</v>
      </c>
      <c r="C107" s="15">
        <v>1</v>
      </c>
      <c r="D107" s="8" t="str">
        <f>'384 well dsDNA Standard Curve'!J16</f>
        <v>Unknown 101</v>
      </c>
      <c r="E107" s="2" t="e">
        <f>'384 well dsDNA Standard Curve'!N162</f>
        <v>#DIV/0!</v>
      </c>
      <c r="F107" s="2" t="e">
        <f t="shared" si="26"/>
        <v>#DIV/0!</v>
      </c>
      <c r="H107" s="8" t="e">
        <f>'384 well dsDNA Standard Curve'!O162</f>
        <v>#DIV/0!</v>
      </c>
    </row>
    <row r="108" spans="2:8" x14ac:dyDescent="0.25">
      <c r="B108" s="14">
        <v>1</v>
      </c>
      <c r="C108" s="15">
        <v>1</v>
      </c>
      <c r="D108" s="8" t="str">
        <f>'384 well dsDNA Standard Curve'!J17</f>
        <v>Unknown 102</v>
      </c>
      <c r="E108" s="2" t="e">
        <f>'384 well dsDNA Standard Curve'!N163</f>
        <v>#DIV/0!</v>
      </c>
      <c r="F108" s="2" t="e">
        <f t="shared" si="26"/>
        <v>#DIV/0!</v>
      </c>
      <c r="H108" s="8" t="e">
        <f>'384 well dsDNA Standard Curve'!O163</f>
        <v>#DIV/0!</v>
      </c>
    </row>
    <row r="109" spans="2:8" x14ac:dyDescent="0.25">
      <c r="B109" s="14">
        <v>1</v>
      </c>
      <c r="C109" s="15">
        <v>1</v>
      </c>
      <c r="D109" s="8" t="str">
        <f>'384 well dsDNA Standard Curve'!J18</f>
        <v>Unknown 103</v>
      </c>
      <c r="E109" s="2" t="e">
        <f>'384 well dsDNA Standard Curve'!N164</f>
        <v>#DIV/0!</v>
      </c>
      <c r="F109" s="2" t="e">
        <f t="shared" si="26"/>
        <v>#DIV/0!</v>
      </c>
      <c r="H109" s="8" t="e">
        <f>'384 well dsDNA Standard Curve'!O164</f>
        <v>#DIV/0!</v>
      </c>
    </row>
    <row r="110" spans="2:8" x14ac:dyDescent="0.25">
      <c r="B110" s="14">
        <v>1</v>
      </c>
      <c r="C110" s="15">
        <v>1</v>
      </c>
      <c r="D110" s="8" t="str">
        <f>'384 well dsDNA Standard Curve'!J19</f>
        <v>Unknown 104</v>
      </c>
      <c r="E110" s="2" t="e">
        <f>'384 well dsDNA Standard Curve'!N165</f>
        <v>#DIV/0!</v>
      </c>
      <c r="F110" s="2" t="e">
        <f t="shared" si="26"/>
        <v>#DIV/0!</v>
      </c>
      <c r="H110" s="8" t="e">
        <f>'384 well dsDNA Standard Curve'!O165</f>
        <v>#DIV/0!</v>
      </c>
    </row>
    <row r="111" spans="2:8" x14ac:dyDescent="0.25">
      <c r="B111" s="14">
        <v>1</v>
      </c>
      <c r="C111" s="15">
        <v>1</v>
      </c>
      <c r="D111" s="8" t="str">
        <f>'384 well dsDNA Standard Curve'!K4</f>
        <v>Unknown 105</v>
      </c>
      <c r="E111" s="2" t="e">
        <f>'384 well dsDNA Standard Curve'!N166</f>
        <v>#DIV/0!</v>
      </c>
      <c r="F111" s="2" t="e">
        <f t="shared" si="26"/>
        <v>#DIV/0!</v>
      </c>
      <c r="H111" s="8" t="e">
        <f>'384 well dsDNA Standard Curve'!O166</f>
        <v>#DIV/0!</v>
      </c>
    </row>
    <row r="112" spans="2:8" x14ac:dyDescent="0.25">
      <c r="B112" s="14">
        <v>1</v>
      </c>
      <c r="C112" s="15">
        <v>1</v>
      </c>
      <c r="D112" s="8" t="str">
        <f>'384 well dsDNA Standard Curve'!K5</f>
        <v>Unknown 106</v>
      </c>
      <c r="E112" s="2" t="e">
        <f>'384 well dsDNA Standard Curve'!N167</f>
        <v>#DIV/0!</v>
      </c>
      <c r="F112" s="2" t="e">
        <f t="shared" si="26"/>
        <v>#DIV/0!</v>
      </c>
      <c r="H112" s="8" t="e">
        <f>'384 well dsDNA Standard Curve'!O167</f>
        <v>#DIV/0!</v>
      </c>
    </row>
    <row r="113" spans="2:8" x14ac:dyDescent="0.25">
      <c r="B113" s="14">
        <v>1</v>
      </c>
      <c r="C113" s="15">
        <v>1</v>
      </c>
      <c r="D113" s="8" t="str">
        <f>'384 well dsDNA Standard Curve'!K6</f>
        <v>Unknown 107</v>
      </c>
      <c r="E113" s="2" t="e">
        <f>'384 well dsDNA Standard Curve'!N168</f>
        <v>#DIV/0!</v>
      </c>
      <c r="F113" s="2" t="e">
        <f t="shared" si="26"/>
        <v>#DIV/0!</v>
      </c>
      <c r="H113" s="8" t="e">
        <f>'384 well dsDNA Standard Curve'!O168</f>
        <v>#DIV/0!</v>
      </c>
    </row>
    <row r="114" spans="2:8" x14ac:dyDescent="0.25">
      <c r="B114" s="14">
        <v>1</v>
      </c>
      <c r="C114" s="15">
        <v>1</v>
      </c>
      <c r="D114" s="8" t="str">
        <f>'384 well dsDNA Standard Curve'!K7</f>
        <v>Unknown 108</v>
      </c>
      <c r="E114" s="2" t="e">
        <f>'384 well dsDNA Standard Curve'!N169</f>
        <v>#DIV/0!</v>
      </c>
      <c r="F114" s="2" t="e">
        <f t="shared" si="26"/>
        <v>#DIV/0!</v>
      </c>
      <c r="H114" s="8" t="e">
        <f>'384 well dsDNA Standard Curve'!O169</f>
        <v>#DIV/0!</v>
      </c>
    </row>
    <row r="115" spans="2:8" x14ac:dyDescent="0.25">
      <c r="B115" s="14">
        <v>1</v>
      </c>
      <c r="C115" s="15">
        <v>1</v>
      </c>
      <c r="D115" s="8" t="str">
        <f>'384 well dsDNA Standard Curve'!K8</f>
        <v>Unknown 109</v>
      </c>
      <c r="E115" s="2" t="e">
        <f>'384 well dsDNA Standard Curve'!N170</f>
        <v>#DIV/0!</v>
      </c>
      <c r="F115" s="2" t="e">
        <f t="shared" si="26"/>
        <v>#DIV/0!</v>
      </c>
      <c r="H115" s="8" t="e">
        <f>'384 well dsDNA Standard Curve'!O170</f>
        <v>#DIV/0!</v>
      </c>
    </row>
    <row r="116" spans="2:8" x14ac:dyDescent="0.25">
      <c r="B116" s="14">
        <v>1</v>
      </c>
      <c r="C116" s="15">
        <v>1</v>
      </c>
      <c r="D116" s="8" t="str">
        <f>'384 well dsDNA Standard Curve'!K9</f>
        <v>Unknown 110</v>
      </c>
      <c r="E116" s="2" t="e">
        <f>'384 well dsDNA Standard Curve'!N171</f>
        <v>#DIV/0!</v>
      </c>
      <c r="F116" s="2" t="e">
        <f t="shared" si="26"/>
        <v>#DIV/0!</v>
      </c>
      <c r="H116" s="8" t="e">
        <f>'384 well dsDNA Standard Curve'!O171</f>
        <v>#DIV/0!</v>
      </c>
    </row>
    <row r="117" spans="2:8" x14ac:dyDescent="0.25">
      <c r="B117" s="14">
        <v>1</v>
      </c>
      <c r="C117" s="15">
        <v>1</v>
      </c>
      <c r="D117" s="8" t="str">
        <f>'384 well dsDNA Standard Curve'!K10</f>
        <v>Unknown 111</v>
      </c>
      <c r="E117" s="2" t="e">
        <f>'384 well dsDNA Standard Curve'!N172</f>
        <v>#DIV/0!</v>
      </c>
      <c r="F117" s="2" t="e">
        <f t="shared" si="26"/>
        <v>#DIV/0!</v>
      </c>
      <c r="H117" s="8" t="e">
        <f>'384 well dsDNA Standard Curve'!O172</f>
        <v>#DIV/0!</v>
      </c>
    </row>
    <row r="118" spans="2:8" x14ac:dyDescent="0.25">
      <c r="B118" s="14">
        <v>1</v>
      </c>
      <c r="C118" s="15">
        <v>1</v>
      </c>
      <c r="D118" s="8" t="str">
        <f>'384 well dsDNA Standard Curve'!K11</f>
        <v>Unknown 112</v>
      </c>
      <c r="E118" s="2" t="e">
        <f>'384 well dsDNA Standard Curve'!N173</f>
        <v>#DIV/0!</v>
      </c>
      <c r="F118" s="2" t="e">
        <f t="shared" si="26"/>
        <v>#DIV/0!</v>
      </c>
      <c r="H118" s="8" t="e">
        <f>'384 well dsDNA Standard Curve'!O173</f>
        <v>#DIV/0!</v>
      </c>
    </row>
    <row r="119" spans="2:8" x14ac:dyDescent="0.25">
      <c r="B119" s="14">
        <v>1</v>
      </c>
      <c r="C119" s="15">
        <v>1</v>
      </c>
      <c r="D119" s="8" t="str">
        <f>'384 well dsDNA Standard Curve'!K12</f>
        <v>Unknown 113</v>
      </c>
      <c r="E119" s="2" t="e">
        <f>'384 well dsDNA Standard Curve'!N174</f>
        <v>#DIV/0!</v>
      </c>
      <c r="F119" s="2" t="e">
        <f t="shared" si="26"/>
        <v>#DIV/0!</v>
      </c>
      <c r="H119" s="8" t="e">
        <f>'384 well dsDNA Standard Curve'!O174</f>
        <v>#DIV/0!</v>
      </c>
    </row>
    <row r="120" spans="2:8" x14ac:dyDescent="0.25">
      <c r="B120" s="14">
        <v>1</v>
      </c>
      <c r="C120" s="15">
        <v>1</v>
      </c>
      <c r="D120" s="8" t="str">
        <f>'384 well dsDNA Standard Curve'!K13</f>
        <v>Unknown 114</v>
      </c>
      <c r="E120" s="2" t="e">
        <f>'384 well dsDNA Standard Curve'!N175</f>
        <v>#DIV/0!</v>
      </c>
      <c r="F120" s="2" t="e">
        <f t="shared" si="26"/>
        <v>#DIV/0!</v>
      </c>
      <c r="H120" s="8" t="e">
        <f>'384 well dsDNA Standard Curve'!O175</f>
        <v>#DIV/0!</v>
      </c>
    </row>
    <row r="121" spans="2:8" x14ac:dyDescent="0.25">
      <c r="B121" s="14">
        <v>1</v>
      </c>
      <c r="C121" s="15">
        <v>1</v>
      </c>
      <c r="D121" s="8" t="str">
        <f>'384 well dsDNA Standard Curve'!K14</f>
        <v>Unknown 115</v>
      </c>
      <c r="E121" s="2" t="e">
        <f>'384 well dsDNA Standard Curve'!N176</f>
        <v>#DIV/0!</v>
      </c>
      <c r="F121" s="2" t="e">
        <f t="shared" si="26"/>
        <v>#DIV/0!</v>
      </c>
      <c r="H121" s="8" t="e">
        <f>'384 well dsDNA Standard Curve'!O176</f>
        <v>#DIV/0!</v>
      </c>
    </row>
    <row r="122" spans="2:8" x14ac:dyDescent="0.25">
      <c r="B122" s="14">
        <v>1</v>
      </c>
      <c r="C122" s="15">
        <v>1</v>
      </c>
      <c r="D122" s="8" t="str">
        <f>'384 well dsDNA Standard Curve'!K15</f>
        <v>Unknown 116</v>
      </c>
      <c r="E122" s="2" t="e">
        <f>'384 well dsDNA Standard Curve'!N177</f>
        <v>#DIV/0!</v>
      </c>
      <c r="F122" s="2" t="e">
        <f t="shared" si="26"/>
        <v>#DIV/0!</v>
      </c>
      <c r="H122" s="8" t="e">
        <f>'384 well dsDNA Standard Curve'!O177</f>
        <v>#DIV/0!</v>
      </c>
    </row>
    <row r="123" spans="2:8" x14ac:dyDescent="0.25">
      <c r="B123" s="14">
        <v>1</v>
      </c>
      <c r="C123" s="15">
        <v>1</v>
      </c>
      <c r="D123" s="8" t="str">
        <f>'384 well dsDNA Standard Curve'!K16</f>
        <v>Unknown 117</v>
      </c>
      <c r="E123" s="2" t="e">
        <f>'384 well dsDNA Standard Curve'!N178</f>
        <v>#DIV/0!</v>
      </c>
      <c r="F123" s="2" t="e">
        <f t="shared" si="26"/>
        <v>#DIV/0!</v>
      </c>
      <c r="H123" s="8" t="e">
        <f>'384 well dsDNA Standard Curve'!O178</f>
        <v>#DIV/0!</v>
      </c>
    </row>
    <row r="124" spans="2:8" x14ac:dyDescent="0.25">
      <c r="B124" s="14">
        <v>1</v>
      </c>
      <c r="C124" s="15">
        <v>1</v>
      </c>
      <c r="D124" s="8" t="str">
        <f>'384 well dsDNA Standard Curve'!K17</f>
        <v>Unknown 118</v>
      </c>
      <c r="E124" s="2" t="e">
        <f>'384 well dsDNA Standard Curve'!N179</f>
        <v>#DIV/0!</v>
      </c>
      <c r="F124" s="2" t="e">
        <f t="shared" si="26"/>
        <v>#DIV/0!</v>
      </c>
      <c r="H124" s="8" t="e">
        <f>'384 well dsDNA Standard Curve'!O179</f>
        <v>#DIV/0!</v>
      </c>
    </row>
    <row r="125" spans="2:8" x14ac:dyDescent="0.25">
      <c r="B125" s="14">
        <v>1</v>
      </c>
      <c r="C125" s="15">
        <v>1</v>
      </c>
      <c r="D125" s="8" t="str">
        <f>'384 well dsDNA Standard Curve'!K18</f>
        <v>Unknown 119</v>
      </c>
      <c r="E125" s="2" t="e">
        <f>'384 well dsDNA Standard Curve'!N180</f>
        <v>#DIV/0!</v>
      </c>
      <c r="F125" s="2" t="e">
        <f t="shared" si="26"/>
        <v>#DIV/0!</v>
      </c>
      <c r="H125" s="8" t="e">
        <f>'384 well dsDNA Standard Curve'!O180</f>
        <v>#DIV/0!</v>
      </c>
    </row>
    <row r="126" spans="2:8" x14ac:dyDescent="0.25">
      <c r="B126" s="14">
        <v>1</v>
      </c>
      <c r="C126" s="15">
        <v>1</v>
      </c>
      <c r="D126" s="8" t="str">
        <f>'384 well dsDNA Standard Curve'!K19</f>
        <v>Unknown 120</v>
      </c>
      <c r="E126" s="2" t="e">
        <f>'384 well dsDNA Standard Curve'!N181</f>
        <v>#DIV/0!</v>
      </c>
      <c r="F126" s="2" t="e">
        <f t="shared" si="26"/>
        <v>#DIV/0!</v>
      </c>
      <c r="H126" s="8" t="e">
        <f>'384 well dsDNA Standard Curve'!O181</f>
        <v>#DIV/0!</v>
      </c>
    </row>
    <row r="127" spans="2:8" x14ac:dyDescent="0.25">
      <c r="B127" s="14">
        <v>1</v>
      </c>
      <c r="C127" s="15">
        <v>1</v>
      </c>
      <c r="D127" s="8" t="str">
        <f>'384 well dsDNA Standard Curve'!L4</f>
        <v>Unknown 121</v>
      </c>
      <c r="E127" s="2" t="e">
        <f>'384 well dsDNA Standard Curve'!N182</f>
        <v>#DIV/0!</v>
      </c>
      <c r="F127" s="2" t="e">
        <f t="shared" si="26"/>
        <v>#DIV/0!</v>
      </c>
      <c r="H127" s="8" t="e">
        <f>'384 well dsDNA Standard Curve'!O182</f>
        <v>#DIV/0!</v>
      </c>
    </row>
    <row r="128" spans="2:8" x14ac:dyDescent="0.25">
      <c r="B128" s="14">
        <v>1</v>
      </c>
      <c r="C128" s="15">
        <v>1</v>
      </c>
      <c r="D128" s="8" t="str">
        <f>'384 well dsDNA Standard Curve'!L5</f>
        <v>Unknown 122</v>
      </c>
      <c r="E128" s="2" t="e">
        <f>'384 well dsDNA Standard Curve'!N183</f>
        <v>#DIV/0!</v>
      </c>
      <c r="F128" s="2" t="e">
        <f t="shared" si="26"/>
        <v>#DIV/0!</v>
      </c>
      <c r="H128" s="8" t="e">
        <f>'384 well dsDNA Standard Curve'!O183</f>
        <v>#DIV/0!</v>
      </c>
    </row>
    <row r="129" spans="2:8" x14ac:dyDescent="0.25">
      <c r="B129" s="14">
        <v>1</v>
      </c>
      <c r="C129" s="15">
        <v>1</v>
      </c>
      <c r="D129" s="8" t="str">
        <f>'384 well dsDNA Standard Curve'!L6</f>
        <v>Unknown 123</v>
      </c>
      <c r="E129" s="2" t="e">
        <f>'384 well dsDNA Standard Curve'!N184</f>
        <v>#DIV/0!</v>
      </c>
      <c r="F129" s="2" t="e">
        <f t="shared" si="26"/>
        <v>#DIV/0!</v>
      </c>
      <c r="H129" s="8" t="e">
        <f>'384 well dsDNA Standard Curve'!O184</f>
        <v>#DIV/0!</v>
      </c>
    </row>
    <row r="130" spans="2:8" x14ac:dyDescent="0.25">
      <c r="B130" s="14">
        <v>1</v>
      </c>
      <c r="C130" s="15">
        <v>1</v>
      </c>
      <c r="D130" s="8" t="str">
        <f>'384 well dsDNA Standard Curve'!L7</f>
        <v>Unknown 124</v>
      </c>
      <c r="E130" s="2" t="e">
        <f>'384 well dsDNA Standard Curve'!N185</f>
        <v>#DIV/0!</v>
      </c>
      <c r="F130" s="2" t="e">
        <f t="shared" si="26"/>
        <v>#DIV/0!</v>
      </c>
      <c r="H130" s="8" t="e">
        <f>'384 well dsDNA Standard Curve'!O185</f>
        <v>#DIV/0!</v>
      </c>
    </row>
    <row r="131" spans="2:8" x14ac:dyDescent="0.25">
      <c r="B131" s="14">
        <v>1</v>
      </c>
      <c r="C131" s="15">
        <v>1</v>
      </c>
      <c r="D131" s="8" t="str">
        <f>'384 well dsDNA Standard Curve'!L8</f>
        <v>Unknown 125</v>
      </c>
      <c r="E131" s="2" t="e">
        <f>'384 well dsDNA Standard Curve'!N186</f>
        <v>#DIV/0!</v>
      </c>
      <c r="F131" s="2" t="e">
        <f t="shared" si="26"/>
        <v>#DIV/0!</v>
      </c>
      <c r="H131" s="8" t="e">
        <f>'384 well dsDNA Standard Curve'!O186</f>
        <v>#DIV/0!</v>
      </c>
    </row>
    <row r="132" spans="2:8" x14ac:dyDescent="0.25">
      <c r="B132" s="14">
        <v>1</v>
      </c>
      <c r="C132" s="15">
        <v>1</v>
      </c>
      <c r="D132" s="8" t="str">
        <f>'384 well dsDNA Standard Curve'!L9</f>
        <v>Unknown 126</v>
      </c>
      <c r="E132" s="2" t="e">
        <f>'384 well dsDNA Standard Curve'!N187</f>
        <v>#DIV/0!</v>
      </c>
      <c r="F132" s="2" t="e">
        <f t="shared" si="26"/>
        <v>#DIV/0!</v>
      </c>
      <c r="H132" s="8" t="e">
        <f>'384 well dsDNA Standard Curve'!O187</f>
        <v>#DIV/0!</v>
      </c>
    </row>
    <row r="133" spans="2:8" x14ac:dyDescent="0.25">
      <c r="B133" s="14">
        <v>1</v>
      </c>
      <c r="C133" s="15">
        <v>1</v>
      </c>
      <c r="D133" s="8" t="str">
        <f>'384 well dsDNA Standard Curve'!L10</f>
        <v>Unknown 127</v>
      </c>
      <c r="E133" s="2" t="e">
        <f>'384 well dsDNA Standard Curve'!N188</f>
        <v>#DIV/0!</v>
      </c>
      <c r="F133" s="2" t="e">
        <f t="shared" si="26"/>
        <v>#DIV/0!</v>
      </c>
      <c r="H133" s="8" t="e">
        <f>'384 well dsDNA Standard Curve'!O188</f>
        <v>#DIV/0!</v>
      </c>
    </row>
    <row r="134" spans="2:8" x14ac:dyDescent="0.25">
      <c r="B134" s="14">
        <v>1</v>
      </c>
      <c r="C134" s="15">
        <v>1</v>
      </c>
      <c r="D134" s="8" t="str">
        <f>'384 well dsDNA Standard Curve'!L11</f>
        <v>Unknown 128</v>
      </c>
      <c r="E134" s="2" t="e">
        <f>'384 well dsDNA Standard Curve'!N189</f>
        <v>#DIV/0!</v>
      </c>
      <c r="F134" s="2" t="e">
        <f t="shared" si="26"/>
        <v>#DIV/0!</v>
      </c>
      <c r="H134" s="8" t="e">
        <f>'384 well dsDNA Standard Curve'!O189</f>
        <v>#DIV/0!</v>
      </c>
    </row>
    <row r="135" spans="2:8" x14ac:dyDescent="0.25">
      <c r="B135" s="14">
        <v>1</v>
      </c>
      <c r="C135" s="15">
        <v>1</v>
      </c>
      <c r="D135" s="8" t="str">
        <f>'384 well dsDNA Standard Curve'!L12</f>
        <v>Unknown 129</v>
      </c>
      <c r="E135" s="2" t="e">
        <f>'384 well dsDNA Standard Curve'!N190</f>
        <v>#DIV/0!</v>
      </c>
      <c r="F135" s="2" t="e">
        <f t="shared" si="26"/>
        <v>#DIV/0!</v>
      </c>
      <c r="H135" s="8" t="e">
        <f>'384 well dsDNA Standard Curve'!O190</f>
        <v>#DIV/0!</v>
      </c>
    </row>
    <row r="136" spans="2:8" x14ac:dyDescent="0.25">
      <c r="B136" s="14">
        <v>1</v>
      </c>
      <c r="C136" s="15">
        <v>1</v>
      </c>
      <c r="D136" s="8" t="str">
        <f>'384 well dsDNA Standard Curve'!L13</f>
        <v>Unknown 130</v>
      </c>
      <c r="E136" s="2" t="e">
        <f>'384 well dsDNA Standard Curve'!N191</f>
        <v>#DIV/0!</v>
      </c>
      <c r="F136" s="2" t="e">
        <f t="shared" si="26"/>
        <v>#DIV/0!</v>
      </c>
      <c r="H136" s="8" t="e">
        <f>'384 well dsDNA Standard Curve'!O191</f>
        <v>#DIV/0!</v>
      </c>
    </row>
    <row r="137" spans="2:8" x14ac:dyDescent="0.25">
      <c r="B137" s="14">
        <v>1</v>
      </c>
      <c r="C137" s="15">
        <v>1</v>
      </c>
      <c r="D137" s="8" t="str">
        <f>'384 well dsDNA Standard Curve'!L14</f>
        <v>Unknown 131</v>
      </c>
      <c r="E137" s="2" t="e">
        <f>'384 well dsDNA Standard Curve'!N192</f>
        <v>#DIV/0!</v>
      </c>
      <c r="F137" s="2" t="e">
        <f t="shared" si="26"/>
        <v>#DIV/0!</v>
      </c>
      <c r="H137" s="8" t="e">
        <f>'384 well dsDNA Standard Curve'!O192</f>
        <v>#DIV/0!</v>
      </c>
    </row>
    <row r="138" spans="2:8" x14ac:dyDescent="0.25">
      <c r="B138" s="14">
        <v>1</v>
      </c>
      <c r="C138" s="15">
        <v>1</v>
      </c>
      <c r="D138" s="8" t="str">
        <f>'384 well dsDNA Standard Curve'!L15</f>
        <v>Unknown 132</v>
      </c>
      <c r="E138" s="2" t="e">
        <f>'384 well dsDNA Standard Curve'!N193</f>
        <v>#DIV/0!</v>
      </c>
      <c r="F138" s="2" t="e">
        <f t="shared" si="26"/>
        <v>#DIV/0!</v>
      </c>
      <c r="H138" s="8" t="e">
        <f>'384 well dsDNA Standard Curve'!O193</f>
        <v>#DIV/0!</v>
      </c>
    </row>
    <row r="139" spans="2:8" x14ac:dyDescent="0.25">
      <c r="B139" s="14">
        <v>1</v>
      </c>
      <c r="C139" s="15">
        <v>1</v>
      </c>
      <c r="D139" s="8" t="str">
        <f>'384 well dsDNA Standard Curve'!L16</f>
        <v>Unknown 133</v>
      </c>
      <c r="E139" s="2" t="e">
        <f>'384 well dsDNA Standard Curve'!N194</f>
        <v>#DIV/0!</v>
      </c>
      <c r="F139" s="2" t="e">
        <f t="shared" si="26"/>
        <v>#DIV/0!</v>
      </c>
      <c r="H139" s="8" t="e">
        <f>'384 well dsDNA Standard Curve'!O194</f>
        <v>#DIV/0!</v>
      </c>
    </row>
    <row r="140" spans="2:8" x14ac:dyDescent="0.25">
      <c r="B140" s="14">
        <v>1</v>
      </c>
      <c r="C140" s="15">
        <v>1</v>
      </c>
      <c r="D140" s="8" t="str">
        <f>'384 well dsDNA Standard Curve'!L17</f>
        <v>Unknown 134</v>
      </c>
      <c r="E140" s="2" t="e">
        <f>'384 well dsDNA Standard Curve'!N195</f>
        <v>#DIV/0!</v>
      </c>
      <c r="F140" s="2" t="e">
        <f t="shared" si="26"/>
        <v>#DIV/0!</v>
      </c>
      <c r="H140" s="8" t="e">
        <f>'384 well dsDNA Standard Curve'!O195</f>
        <v>#DIV/0!</v>
      </c>
    </row>
    <row r="141" spans="2:8" x14ac:dyDescent="0.25">
      <c r="B141" s="14">
        <v>1</v>
      </c>
      <c r="C141" s="15">
        <v>1</v>
      </c>
      <c r="D141" s="8" t="str">
        <f>'384 well dsDNA Standard Curve'!L18</f>
        <v>Unknown 135</v>
      </c>
      <c r="E141" s="2" t="e">
        <f>'384 well dsDNA Standard Curve'!N196</f>
        <v>#DIV/0!</v>
      </c>
      <c r="F141" s="2" t="e">
        <f t="shared" si="26"/>
        <v>#DIV/0!</v>
      </c>
      <c r="H141" s="8" t="e">
        <f>'384 well dsDNA Standard Curve'!O196</f>
        <v>#DIV/0!</v>
      </c>
    </row>
    <row r="142" spans="2:8" x14ac:dyDescent="0.25">
      <c r="B142" s="14">
        <v>1</v>
      </c>
      <c r="C142" s="15">
        <v>1</v>
      </c>
      <c r="D142" s="8" t="str">
        <f>'384 well dsDNA Standard Curve'!L19</f>
        <v>Unknown 136</v>
      </c>
      <c r="E142" s="2" t="e">
        <f>'384 well dsDNA Standard Curve'!N197</f>
        <v>#DIV/0!</v>
      </c>
      <c r="F142" s="2" t="e">
        <f t="shared" si="26"/>
        <v>#DIV/0!</v>
      </c>
      <c r="H142" s="8" t="e">
        <f>'384 well dsDNA Standard Curve'!O197</f>
        <v>#DIV/0!</v>
      </c>
    </row>
    <row r="143" spans="2:8" x14ac:dyDescent="0.25">
      <c r="B143" s="14">
        <v>1</v>
      </c>
      <c r="C143" s="15">
        <v>1</v>
      </c>
      <c r="D143" s="8" t="str">
        <f>'384 well dsDNA Standard Curve'!M4</f>
        <v>Unknown 137</v>
      </c>
      <c r="E143" s="2" t="e">
        <f>'384 well dsDNA Standard Curve'!N198</f>
        <v>#DIV/0!</v>
      </c>
      <c r="F143" s="2" t="e">
        <f t="shared" si="26"/>
        <v>#DIV/0!</v>
      </c>
      <c r="H143" s="8" t="e">
        <f>'384 well dsDNA Standard Curve'!O198</f>
        <v>#DIV/0!</v>
      </c>
    </row>
    <row r="144" spans="2:8" x14ac:dyDescent="0.25">
      <c r="B144" s="14">
        <v>1</v>
      </c>
      <c r="C144" s="15">
        <v>1</v>
      </c>
      <c r="D144" s="8" t="str">
        <f>'384 well dsDNA Standard Curve'!M5</f>
        <v>Unknown 138</v>
      </c>
      <c r="E144" s="2" t="e">
        <f>'384 well dsDNA Standard Curve'!N199</f>
        <v>#DIV/0!</v>
      </c>
      <c r="F144" s="2" t="e">
        <f t="shared" si="26"/>
        <v>#DIV/0!</v>
      </c>
      <c r="H144" s="8" t="e">
        <f>'384 well dsDNA Standard Curve'!O199</f>
        <v>#DIV/0!</v>
      </c>
    </row>
    <row r="145" spans="2:8" x14ac:dyDescent="0.25">
      <c r="B145" s="14">
        <v>1</v>
      </c>
      <c r="C145" s="15">
        <v>1</v>
      </c>
      <c r="D145" s="8" t="str">
        <f>'384 well dsDNA Standard Curve'!M6</f>
        <v>Unknown 139</v>
      </c>
      <c r="E145" s="2" t="e">
        <f>'384 well dsDNA Standard Curve'!N200</f>
        <v>#DIV/0!</v>
      </c>
      <c r="F145" s="2" t="e">
        <f t="shared" si="26"/>
        <v>#DIV/0!</v>
      </c>
      <c r="H145" s="8" t="e">
        <f>'384 well dsDNA Standard Curve'!O200</f>
        <v>#DIV/0!</v>
      </c>
    </row>
    <row r="146" spans="2:8" x14ac:dyDescent="0.25">
      <c r="B146" s="14">
        <v>1</v>
      </c>
      <c r="C146" s="15">
        <v>1</v>
      </c>
      <c r="D146" s="8" t="str">
        <f>'384 well dsDNA Standard Curve'!M7</f>
        <v>Unknown 140</v>
      </c>
      <c r="E146" s="2" t="e">
        <f>'384 well dsDNA Standard Curve'!N201</f>
        <v>#DIV/0!</v>
      </c>
      <c r="F146" s="2" t="e">
        <f t="shared" si="26"/>
        <v>#DIV/0!</v>
      </c>
      <c r="H146" s="8" t="e">
        <f>'384 well dsDNA Standard Curve'!O201</f>
        <v>#DIV/0!</v>
      </c>
    </row>
    <row r="147" spans="2:8" x14ac:dyDescent="0.25">
      <c r="B147" s="14">
        <v>1</v>
      </c>
      <c r="C147" s="15">
        <v>1</v>
      </c>
      <c r="D147" s="8" t="str">
        <f>'384 well dsDNA Standard Curve'!M8</f>
        <v>Unknown 141</v>
      </c>
      <c r="E147" s="2" t="e">
        <f>'384 well dsDNA Standard Curve'!N202</f>
        <v>#DIV/0!</v>
      </c>
      <c r="F147" s="2" t="e">
        <f t="shared" si="26"/>
        <v>#DIV/0!</v>
      </c>
      <c r="H147" s="8" t="e">
        <f>'384 well dsDNA Standard Curve'!O202</f>
        <v>#DIV/0!</v>
      </c>
    </row>
    <row r="148" spans="2:8" x14ac:dyDescent="0.25">
      <c r="B148" s="14">
        <v>1</v>
      </c>
      <c r="C148" s="15">
        <v>1</v>
      </c>
      <c r="D148" s="8" t="str">
        <f>'384 well dsDNA Standard Curve'!M9</f>
        <v>Unknown 142</v>
      </c>
      <c r="E148" s="2" t="e">
        <f>'384 well dsDNA Standard Curve'!N203</f>
        <v>#DIV/0!</v>
      </c>
      <c r="F148" s="2" t="e">
        <f t="shared" si="26"/>
        <v>#DIV/0!</v>
      </c>
      <c r="H148" s="8" t="e">
        <f>'384 well dsDNA Standard Curve'!O203</f>
        <v>#DIV/0!</v>
      </c>
    </row>
    <row r="149" spans="2:8" x14ac:dyDescent="0.25">
      <c r="B149" s="14">
        <v>1</v>
      </c>
      <c r="C149" s="15">
        <v>1</v>
      </c>
      <c r="D149" s="8" t="str">
        <f>'384 well dsDNA Standard Curve'!M10</f>
        <v>Unknown 143</v>
      </c>
      <c r="E149" s="2" t="e">
        <f>'384 well dsDNA Standard Curve'!N204</f>
        <v>#DIV/0!</v>
      </c>
      <c r="F149" s="2" t="e">
        <f t="shared" si="26"/>
        <v>#DIV/0!</v>
      </c>
      <c r="H149" s="8" t="e">
        <f>'384 well dsDNA Standard Curve'!O204</f>
        <v>#DIV/0!</v>
      </c>
    </row>
    <row r="150" spans="2:8" x14ac:dyDescent="0.25">
      <c r="B150" s="14">
        <v>1</v>
      </c>
      <c r="C150" s="15">
        <v>1</v>
      </c>
      <c r="D150" s="8" t="str">
        <f>'384 well dsDNA Standard Curve'!M11</f>
        <v>Unknown 144</v>
      </c>
      <c r="E150" s="2" t="e">
        <f>'384 well dsDNA Standard Curve'!N205</f>
        <v>#DIV/0!</v>
      </c>
      <c r="F150" s="2" t="e">
        <f t="shared" si="26"/>
        <v>#DIV/0!</v>
      </c>
      <c r="H150" s="8" t="e">
        <f>'384 well dsDNA Standard Curve'!O205</f>
        <v>#DIV/0!</v>
      </c>
    </row>
    <row r="151" spans="2:8" x14ac:dyDescent="0.25">
      <c r="B151" s="14">
        <v>1</v>
      </c>
      <c r="C151" s="15">
        <v>1</v>
      </c>
      <c r="D151" s="8" t="str">
        <f>'384 well dsDNA Standard Curve'!M12</f>
        <v>Unknown 145</v>
      </c>
      <c r="E151" s="2" t="e">
        <f>'384 well dsDNA Standard Curve'!N206</f>
        <v>#DIV/0!</v>
      </c>
      <c r="F151" s="2" t="e">
        <f t="shared" ref="F151:F214" si="27">E151/C151*B151</f>
        <v>#DIV/0!</v>
      </c>
      <c r="H151" s="8" t="e">
        <f>'384 well dsDNA Standard Curve'!O206</f>
        <v>#DIV/0!</v>
      </c>
    </row>
    <row r="152" spans="2:8" x14ac:dyDescent="0.25">
      <c r="B152" s="14">
        <v>1</v>
      </c>
      <c r="C152" s="15">
        <v>1</v>
      </c>
      <c r="D152" s="8" t="str">
        <f>'384 well dsDNA Standard Curve'!M13</f>
        <v>Unknown 146</v>
      </c>
      <c r="E152" s="2" t="e">
        <f>'384 well dsDNA Standard Curve'!N207</f>
        <v>#DIV/0!</v>
      </c>
      <c r="F152" s="2" t="e">
        <f t="shared" si="27"/>
        <v>#DIV/0!</v>
      </c>
      <c r="H152" s="8" t="e">
        <f>'384 well dsDNA Standard Curve'!O207</f>
        <v>#DIV/0!</v>
      </c>
    </row>
    <row r="153" spans="2:8" x14ac:dyDescent="0.25">
      <c r="B153" s="14">
        <v>1</v>
      </c>
      <c r="C153" s="15">
        <v>1</v>
      </c>
      <c r="D153" s="8" t="str">
        <f>'384 well dsDNA Standard Curve'!M14</f>
        <v>Unknown 147</v>
      </c>
      <c r="E153" s="2" t="e">
        <f>'384 well dsDNA Standard Curve'!N208</f>
        <v>#DIV/0!</v>
      </c>
      <c r="F153" s="2" t="e">
        <f t="shared" si="27"/>
        <v>#DIV/0!</v>
      </c>
      <c r="H153" s="8" t="e">
        <f>'384 well dsDNA Standard Curve'!O208</f>
        <v>#DIV/0!</v>
      </c>
    </row>
    <row r="154" spans="2:8" x14ac:dyDescent="0.25">
      <c r="B154" s="14">
        <v>1</v>
      </c>
      <c r="C154" s="15">
        <v>1</v>
      </c>
      <c r="D154" s="8" t="str">
        <f>'384 well dsDNA Standard Curve'!M15</f>
        <v>Unknown 148</v>
      </c>
      <c r="E154" s="2" t="e">
        <f>'384 well dsDNA Standard Curve'!N209</f>
        <v>#DIV/0!</v>
      </c>
      <c r="F154" s="2" t="e">
        <f t="shared" si="27"/>
        <v>#DIV/0!</v>
      </c>
      <c r="H154" s="8" t="e">
        <f>'384 well dsDNA Standard Curve'!O209</f>
        <v>#DIV/0!</v>
      </c>
    </row>
    <row r="155" spans="2:8" x14ac:dyDescent="0.25">
      <c r="B155" s="14">
        <v>1</v>
      </c>
      <c r="C155" s="15">
        <v>1</v>
      </c>
      <c r="D155" s="8" t="str">
        <f>'384 well dsDNA Standard Curve'!M16</f>
        <v>Unknown 149</v>
      </c>
      <c r="E155" s="2" t="e">
        <f>'384 well dsDNA Standard Curve'!N210</f>
        <v>#DIV/0!</v>
      </c>
      <c r="F155" s="2" t="e">
        <f t="shared" si="27"/>
        <v>#DIV/0!</v>
      </c>
      <c r="H155" s="8" t="e">
        <f>'384 well dsDNA Standard Curve'!O210</f>
        <v>#DIV/0!</v>
      </c>
    </row>
    <row r="156" spans="2:8" x14ac:dyDescent="0.25">
      <c r="B156" s="14">
        <v>1</v>
      </c>
      <c r="C156" s="15">
        <v>1</v>
      </c>
      <c r="D156" s="8" t="str">
        <f>'384 well dsDNA Standard Curve'!M17</f>
        <v>Unknown 150</v>
      </c>
      <c r="E156" s="2" t="e">
        <f>'384 well dsDNA Standard Curve'!N211</f>
        <v>#DIV/0!</v>
      </c>
      <c r="F156" s="2" t="e">
        <f t="shared" si="27"/>
        <v>#DIV/0!</v>
      </c>
      <c r="H156" s="8" t="e">
        <f>'384 well dsDNA Standard Curve'!O211</f>
        <v>#DIV/0!</v>
      </c>
    </row>
    <row r="157" spans="2:8" x14ac:dyDescent="0.25">
      <c r="B157" s="14">
        <v>1</v>
      </c>
      <c r="C157" s="15">
        <v>1</v>
      </c>
      <c r="D157" s="8" t="str">
        <f>'384 well dsDNA Standard Curve'!M18</f>
        <v>Unknown 151</v>
      </c>
      <c r="E157" s="2" t="e">
        <f>'384 well dsDNA Standard Curve'!N212</f>
        <v>#DIV/0!</v>
      </c>
      <c r="F157" s="2" t="e">
        <f t="shared" si="27"/>
        <v>#DIV/0!</v>
      </c>
      <c r="H157" s="8" t="e">
        <f>'384 well dsDNA Standard Curve'!O212</f>
        <v>#DIV/0!</v>
      </c>
    </row>
    <row r="158" spans="2:8" x14ac:dyDescent="0.25">
      <c r="B158" s="14">
        <v>1</v>
      </c>
      <c r="C158" s="15">
        <v>1</v>
      </c>
      <c r="D158" s="8" t="str">
        <f>'384 well dsDNA Standard Curve'!M19</f>
        <v>Unknown 152</v>
      </c>
      <c r="E158" s="2" t="e">
        <f>'384 well dsDNA Standard Curve'!N213</f>
        <v>#DIV/0!</v>
      </c>
      <c r="F158" s="2" t="e">
        <f t="shared" si="27"/>
        <v>#DIV/0!</v>
      </c>
      <c r="H158" s="8" t="e">
        <f>'384 well dsDNA Standard Curve'!O213</f>
        <v>#DIV/0!</v>
      </c>
    </row>
    <row r="159" spans="2:8" x14ac:dyDescent="0.25">
      <c r="B159" s="14">
        <v>1</v>
      </c>
      <c r="C159" s="15">
        <v>1</v>
      </c>
      <c r="D159" s="8" t="str">
        <f>'384 well dsDNA Standard Curve'!N4</f>
        <v>Unknown 153</v>
      </c>
      <c r="E159" s="2" t="e">
        <f>'384 well dsDNA Standard Curve'!N214</f>
        <v>#DIV/0!</v>
      </c>
      <c r="F159" s="2" t="e">
        <f t="shared" si="27"/>
        <v>#DIV/0!</v>
      </c>
      <c r="H159" s="8" t="e">
        <f>'384 well dsDNA Standard Curve'!O214</f>
        <v>#DIV/0!</v>
      </c>
    </row>
    <row r="160" spans="2:8" x14ac:dyDescent="0.25">
      <c r="B160" s="14">
        <v>1</v>
      </c>
      <c r="C160" s="15">
        <v>1</v>
      </c>
      <c r="D160" s="8" t="str">
        <f>'384 well dsDNA Standard Curve'!N5</f>
        <v>Unknown 154</v>
      </c>
      <c r="E160" s="2" t="e">
        <f>'384 well dsDNA Standard Curve'!N215</f>
        <v>#DIV/0!</v>
      </c>
      <c r="F160" s="2" t="e">
        <f t="shared" si="27"/>
        <v>#DIV/0!</v>
      </c>
      <c r="H160" s="8" t="e">
        <f>'384 well dsDNA Standard Curve'!O215</f>
        <v>#DIV/0!</v>
      </c>
    </row>
    <row r="161" spans="2:8" x14ac:dyDescent="0.25">
      <c r="B161" s="14">
        <v>1</v>
      </c>
      <c r="C161" s="15">
        <v>1</v>
      </c>
      <c r="D161" s="8" t="str">
        <f>'384 well dsDNA Standard Curve'!N6</f>
        <v>Unknown 155</v>
      </c>
      <c r="E161" s="2" t="e">
        <f>'384 well dsDNA Standard Curve'!N216</f>
        <v>#DIV/0!</v>
      </c>
      <c r="F161" s="2" t="e">
        <f t="shared" si="27"/>
        <v>#DIV/0!</v>
      </c>
      <c r="H161" s="8" t="e">
        <f>'384 well dsDNA Standard Curve'!O216</f>
        <v>#DIV/0!</v>
      </c>
    </row>
    <row r="162" spans="2:8" x14ac:dyDescent="0.25">
      <c r="B162" s="14">
        <v>1</v>
      </c>
      <c r="C162" s="15">
        <v>1</v>
      </c>
      <c r="D162" s="8" t="str">
        <f>'384 well dsDNA Standard Curve'!N7</f>
        <v>Unknown 156</v>
      </c>
      <c r="E162" s="2" t="e">
        <f>'384 well dsDNA Standard Curve'!N217</f>
        <v>#DIV/0!</v>
      </c>
      <c r="F162" s="2" t="e">
        <f t="shared" si="27"/>
        <v>#DIV/0!</v>
      </c>
      <c r="H162" s="8" t="e">
        <f>'384 well dsDNA Standard Curve'!O217</f>
        <v>#DIV/0!</v>
      </c>
    </row>
    <row r="163" spans="2:8" x14ac:dyDescent="0.25">
      <c r="B163" s="14">
        <v>1</v>
      </c>
      <c r="C163" s="15">
        <v>1</v>
      </c>
      <c r="D163" s="8" t="str">
        <f>'384 well dsDNA Standard Curve'!N8</f>
        <v>Unknown 157</v>
      </c>
      <c r="E163" s="2" t="e">
        <f>'384 well dsDNA Standard Curve'!N218</f>
        <v>#DIV/0!</v>
      </c>
      <c r="F163" s="2" t="e">
        <f t="shared" si="27"/>
        <v>#DIV/0!</v>
      </c>
      <c r="H163" s="8" t="e">
        <f>'384 well dsDNA Standard Curve'!O218</f>
        <v>#DIV/0!</v>
      </c>
    </row>
    <row r="164" spans="2:8" x14ac:dyDescent="0.25">
      <c r="B164" s="14">
        <v>1</v>
      </c>
      <c r="C164" s="15">
        <v>1</v>
      </c>
      <c r="D164" s="8" t="str">
        <f>'384 well dsDNA Standard Curve'!N9</f>
        <v>Unknown 158</v>
      </c>
      <c r="E164" s="2" t="e">
        <f>'384 well dsDNA Standard Curve'!N219</f>
        <v>#DIV/0!</v>
      </c>
      <c r="F164" s="2" t="e">
        <f t="shared" si="27"/>
        <v>#DIV/0!</v>
      </c>
      <c r="H164" s="8" t="e">
        <f>'384 well dsDNA Standard Curve'!O219</f>
        <v>#DIV/0!</v>
      </c>
    </row>
    <row r="165" spans="2:8" x14ac:dyDescent="0.25">
      <c r="B165" s="14">
        <v>1</v>
      </c>
      <c r="C165" s="15">
        <v>1</v>
      </c>
      <c r="D165" s="8" t="str">
        <f>'384 well dsDNA Standard Curve'!N10</f>
        <v>Unknown 159</v>
      </c>
      <c r="E165" s="2" t="e">
        <f>'384 well dsDNA Standard Curve'!N220</f>
        <v>#DIV/0!</v>
      </c>
      <c r="F165" s="2" t="e">
        <f t="shared" si="27"/>
        <v>#DIV/0!</v>
      </c>
      <c r="H165" s="8" t="e">
        <f>'384 well dsDNA Standard Curve'!O220</f>
        <v>#DIV/0!</v>
      </c>
    </row>
    <row r="166" spans="2:8" x14ac:dyDescent="0.25">
      <c r="B166" s="14">
        <v>1</v>
      </c>
      <c r="C166" s="15">
        <v>1</v>
      </c>
      <c r="D166" s="8" t="str">
        <f>'384 well dsDNA Standard Curve'!N11</f>
        <v>Unknown 160</v>
      </c>
      <c r="E166" s="2" t="e">
        <f>'384 well dsDNA Standard Curve'!N221</f>
        <v>#DIV/0!</v>
      </c>
      <c r="F166" s="2" t="e">
        <f t="shared" si="27"/>
        <v>#DIV/0!</v>
      </c>
      <c r="H166" s="8" t="e">
        <f>'384 well dsDNA Standard Curve'!O221</f>
        <v>#DIV/0!</v>
      </c>
    </row>
    <row r="167" spans="2:8" x14ac:dyDescent="0.25">
      <c r="B167" s="14">
        <v>1</v>
      </c>
      <c r="C167" s="15">
        <v>1</v>
      </c>
      <c r="D167" s="8" t="str">
        <f>'384 well dsDNA Standard Curve'!N12</f>
        <v>Unknown 161</v>
      </c>
      <c r="E167" s="2" t="e">
        <f>'384 well dsDNA Standard Curve'!N222</f>
        <v>#DIV/0!</v>
      </c>
      <c r="F167" s="2" t="e">
        <f t="shared" si="27"/>
        <v>#DIV/0!</v>
      </c>
      <c r="H167" s="8" t="e">
        <f>'384 well dsDNA Standard Curve'!O222</f>
        <v>#DIV/0!</v>
      </c>
    </row>
    <row r="168" spans="2:8" x14ac:dyDescent="0.25">
      <c r="B168" s="14">
        <v>1</v>
      </c>
      <c r="C168" s="15">
        <v>1</v>
      </c>
      <c r="D168" s="8" t="str">
        <f>'384 well dsDNA Standard Curve'!N13</f>
        <v>Unknown 162</v>
      </c>
      <c r="E168" s="2" t="e">
        <f>'384 well dsDNA Standard Curve'!N223</f>
        <v>#DIV/0!</v>
      </c>
      <c r="F168" s="2" t="e">
        <f t="shared" si="27"/>
        <v>#DIV/0!</v>
      </c>
      <c r="H168" s="8" t="e">
        <f>'384 well dsDNA Standard Curve'!O223</f>
        <v>#DIV/0!</v>
      </c>
    </row>
    <row r="169" spans="2:8" x14ac:dyDescent="0.25">
      <c r="B169" s="14">
        <v>1</v>
      </c>
      <c r="C169" s="15">
        <v>1</v>
      </c>
      <c r="D169" s="8" t="str">
        <f>'384 well dsDNA Standard Curve'!N14</f>
        <v>Unknown 163</v>
      </c>
      <c r="E169" s="2" t="e">
        <f>'384 well dsDNA Standard Curve'!N224</f>
        <v>#DIV/0!</v>
      </c>
      <c r="F169" s="2" t="e">
        <f t="shared" si="27"/>
        <v>#DIV/0!</v>
      </c>
      <c r="H169" s="8" t="e">
        <f>'384 well dsDNA Standard Curve'!O224</f>
        <v>#DIV/0!</v>
      </c>
    </row>
    <row r="170" spans="2:8" x14ac:dyDescent="0.25">
      <c r="B170" s="14">
        <v>1</v>
      </c>
      <c r="C170" s="15">
        <v>1</v>
      </c>
      <c r="D170" s="8" t="str">
        <f>'384 well dsDNA Standard Curve'!N15</f>
        <v>Unknown 164</v>
      </c>
      <c r="E170" s="2" t="e">
        <f>'384 well dsDNA Standard Curve'!N225</f>
        <v>#DIV/0!</v>
      </c>
      <c r="F170" s="2" t="e">
        <f t="shared" si="27"/>
        <v>#DIV/0!</v>
      </c>
      <c r="H170" s="8" t="e">
        <f>'384 well dsDNA Standard Curve'!O225</f>
        <v>#DIV/0!</v>
      </c>
    </row>
    <row r="171" spans="2:8" x14ac:dyDescent="0.25">
      <c r="B171" s="14">
        <v>1</v>
      </c>
      <c r="C171" s="15">
        <v>1</v>
      </c>
      <c r="D171" s="8" t="str">
        <f>'384 well dsDNA Standard Curve'!N16</f>
        <v>Unknown 165</v>
      </c>
      <c r="E171" s="2" t="e">
        <f>'384 well dsDNA Standard Curve'!N226</f>
        <v>#DIV/0!</v>
      </c>
      <c r="F171" s="2" t="e">
        <f t="shared" si="27"/>
        <v>#DIV/0!</v>
      </c>
      <c r="H171" s="8" t="e">
        <f>'384 well dsDNA Standard Curve'!O226</f>
        <v>#DIV/0!</v>
      </c>
    </row>
    <row r="172" spans="2:8" x14ac:dyDescent="0.25">
      <c r="B172" s="14">
        <v>1</v>
      </c>
      <c r="C172" s="15">
        <v>1</v>
      </c>
      <c r="D172" s="8" t="str">
        <f>'384 well dsDNA Standard Curve'!N17</f>
        <v>Unknown 166</v>
      </c>
      <c r="E172" s="2" t="e">
        <f>'384 well dsDNA Standard Curve'!N227</f>
        <v>#DIV/0!</v>
      </c>
      <c r="F172" s="2" t="e">
        <f t="shared" si="27"/>
        <v>#DIV/0!</v>
      </c>
      <c r="H172" s="8" t="e">
        <f>'384 well dsDNA Standard Curve'!O227</f>
        <v>#DIV/0!</v>
      </c>
    </row>
    <row r="173" spans="2:8" x14ac:dyDescent="0.25">
      <c r="B173" s="14">
        <v>1</v>
      </c>
      <c r="C173" s="15">
        <v>1</v>
      </c>
      <c r="D173" s="8" t="str">
        <f>'384 well dsDNA Standard Curve'!N18</f>
        <v>Unknown 167</v>
      </c>
      <c r="E173" s="2" t="e">
        <f>'384 well dsDNA Standard Curve'!N228</f>
        <v>#DIV/0!</v>
      </c>
      <c r="F173" s="2" t="e">
        <f t="shared" si="27"/>
        <v>#DIV/0!</v>
      </c>
      <c r="H173" s="8" t="e">
        <f>'384 well dsDNA Standard Curve'!O228</f>
        <v>#DIV/0!</v>
      </c>
    </row>
    <row r="174" spans="2:8" x14ac:dyDescent="0.25">
      <c r="B174" s="14">
        <v>1</v>
      </c>
      <c r="C174" s="15">
        <v>1</v>
      </c>
      <c r="D174" s="8" t="str">
        <f>'384 well dsDNA Standard Curve'!N19</f>
        <v>Unknown 168</v>
      </c>
      <c r="E174" s="2" t="e">
        <f>'384 well dsDNA Standard Curve'!N229</f>
        <v>#DIV/0!</v>
      </c>
      <c r="F174" s="2" t="e">
        <f t="shared" si="27"/>
        <v>#DIV/0!</v>
      </c>
      <c r="H174" s="8" t="e">
        <f>'384 well dsDNA Standard Curve'!O229</f>
        <v>#DIV/0!</v>
      </c>
    </row>
    <row r="175" spans="2:8" x14ac:dyDescent="0.25">
      <c r="B175" s="14">
        <v>1</v>
      </c>
      <c r="C175" s="15">
        <v>1</v>
      </c>
      <c r="D175" s="8" t="str">
        <f>'384 well dsDNA Standard Curve'!O4</f>
        <v>Unknown 169</v>
      </c>
      <c r="E175" s="2" t="e">
        <f>'384 well dsDNA Standard Curve'!N230</f>
        <v>#DIV/0!</v>
      </c>
      <c r="F175" s="2" t="e">
        <f t="shared" si="27"/>
        <v>#DIV/0!</v>
      </c>
      <c r="H175" s="8" t="e">
        <f>'384 well dsDNA Standard Curve'!O230</f>
        <v>#DIV/0!</v>
      </c>
    </row>
    <row r="176" spans="2:8" x14ac:dyDescent="0.25">
      <c r="B176" s="14">
        <v>1</v>
      </c>
      <c r="C176" s="15">
        <v>1</v>
      </c>
      <c r="D176" s="8" t="str">
        <f>'384 well dsDNA Standard Curve'!O5</f>
        <v>Unknown 170</v>
      </c>
      <c r="E176" s="2" t="e">
        <f>'384 well dsDNA Standard Curve'!N231</f>
        <v>#DIV/0!</v>
      </c>
      <c r="F176" s="2" t="e">
        <f t="shared" si="27"/>
        <v>#DIV/0!</v>
      </c>
      <c r="H176" s="8" t="e">
        <f>'384 well dsDNA Standard Curve'!O231</f>
        <v>#DIV/0!</v>
      </c>
    </row>
    <row r="177" spans="2:8" x14ac:dyDescent="0.25">
      <c r="B177" s="14">
        <v>1</v>
      </c>
      <c r="C177" s="15">
        <v>1</v>
      </c>
      <c r="D177" s="8" t="str">
        <f>'384 well dsDNA Standard Curve'!O6</f>
        <v>Unknown 171</v>
      </c>
      <c r="E177" s="2" t="e">
        <f>'384 well dsDNA Standard Curve'!N232</f>
        <v>#DIV/0!</v>
      </c>
      <c r="F177" s="2" t="e">
        <f t="shared" si="27"/>
        <v>#DIV/0!</v>
      </c>
      <c r="H177" s="8" t="e">
        <f>'384 well dsDNA Standard Curve'!O232</f>
        <v>#DIV/0!</v>
      </c>
    </row>
    <row r="178" spans="2:8" x14ac:dyDescent="0.25">
      <c r="B178" s="14">
        <v>1</v>
      </c>
      <c r="C178" s="15">
        <v>1</v>
      </c>
      <c r="D178" s="8" t="str">
        <f>'384 well dsDNA Standard Curve'!O7</f>
        <v>Unknown 172</v>
      </c>
      <c r="E178" s="2" t="e">
        <f>'384 well dsDNA Standard Curve'!N233</f>
        <v>#DIV/0!</v>
      </c>
      <c r="F178" s="2" t="e">
        <f t="shared" si="27"/>
        <v>#DIV/0!</v>
      </c>
      <c r="H178" s="8" t="e">
        <f>'384 well dsDNA Standard Curve'!O233</f>
        <v>#DIV/0!</v>
      </c>
    </row>
    <row r="179" spans="2:8" x14ac:dyDescent="0.25">
      <c r="B179" s="14">
        <v>1</v>
      </c>
      <c r="C179" s="15">
        <v>1</v>
      </c>
      <c r="D179" s="8" t="str">
        <f>'384 well dsDNA Standard Curve'!O8</f>
        <v>Unknown 173</v>
      </c>
      <c r="E179" s="2" t="e">
        <f>'384 well dsDNA Standard Curve'!N234</f>
        <v>#DIV/0!</v>
      </c>
      <c r="F179" s="2" t="e">
        <f t="shared" si="27"/>
        <v>#DIV/0!</v>
      </c>
      <c r="H179" s="8" t="e">
        <f>'384 well dsDNA Standard Curve'!O234</f>
        <v>#DIV/0!</v>
      </c>
    </row>
    <row r="180" spans="2:8" x14ac:dyDescent="0.25">
      <c r="B180" s="14">
        <v>1</v>
      </c>
      <c r="C180" s="15">
        <v>1</v>
      </c>
      <c r="D180" s="8" t="str">
        <f>'384 well dsDNA Standard Curve'!O9</f>
        <v>Unknown 174</v>
      </c>
      <c r="E180" s="2" t="e">
        <f>'384 well dsDNA Standard Curve'!N235</f>
        <v>#DIV/0!</v>
      </c>
      <c r="F180" s="2" t="e">
        <f t="shared" si="27"/>
        <v>#DIV/0!</v>
      </c>
      <c r="H180" s="8" t="e">
        <f>'384 well dsDNA Standard Curve'!O235</f>
        <v>#DIV/0!</v>
      </c>
    </row>
    <row r="181" spans="2:8" x14ac:dyDescent="0.25">
      <c r="B181" s="14">
        <v>1</v>
      </c>
      <c r="C181" s="15">
        <v>1</v>
      </c>
      <c r="D181" s="8" t="str">
        <f>'384 well dsDNA Standard Curve'!O10</f>
        <v>Unknown 175</v>
      </c>
      <c r="E181" s="2" t="e">
        <f>'384 well dsDNA Standard Curve'!N236</f>
        <v>#DIV/0!</v>
      </c>
      <c r="F181" s="2" t="e">
        <f t="shared" si="27"/>
        <v>#DIV/0!</v>
      </c>
      <c r="H181" s="8" t="e">
        <f>'384 well dsDNA Standard Curve'!O236</f>
        <v>#DIV/0!</v>
      </c>
    </row>
    <row r="182" spans="2:8" x14ac:dyDescent="0.25">
      <c r="B182" s="14">
        <v>1</v>
      </c>
      <c r="C182" s="15">
        <v>1</v>
      </c>
      <c r="D182" s="8" t="str">
        <f>'384 well dsDNA Standard Curve'!O11</f>
        <v>Unknown 176</v>
      </c>
      <c r="E182" s="2" t="e">
        <f>'384 well dsDNA Standard Curve'!N237</f>
        <v>#DIV/0!</v>
      </c>
      <c r="F182" s="2" t="e">
        <f t="shared" si="27"/>
        <v>#DIV/0!</v>
      </c>
      <c r="H182" s="8" t="e">
        <f>'384 well dsDNA Standard Curve'!O237</f>
        <v>#DIV/0!</v>
      </c>
    </row>
    <row r="183" spans="2:8" x14ac:dyDescent="0.25">
      <c r="B183" s="14">
        <v>1</v>
      </c>
      <c r="C183" s="15">
        <v>1</v>
      </c>
      <c r="D183" s="8" t="str">
        <f>'384 well dsDNA Standard Curve'!O12</f>
        <v>Unknown 177</v>
      </c>
      <c r="E183" s="2" t="e">
        <f>'384 well dsDNA Standard Curve'!N238</f>
        <v>#DIV/0!</v>
      </c>
      <c r="F183" s="2" t="e">
        <f t="shared" si="27"/>
        <v>#DIV/0!</v>
      </c>
      <c r="H183" s="8" t="e">
        <f>'384 well dsDNA Standard Curve'!O238</f>
        <v>#DIV/0!</v>
      </c>
    </row>
    <row r="184" spans="2:8" x14ac:dyDescent="0.25">
      <c r="B184" s="14">
        <v>1</v>
      </c>
      <c r="C184" s="15">
        <v>1</v>
      </c>
      <c r="D184" s="8" t="str">
        <f>'384 well dsDNA Standard Curve'!O13</f>
        <v>Unknown 178</v>
      </c>
      <c r="E184" s="2" t="e">
        <f>'384 well dsDNA Standard Curve'!N239</f>
        <v>#DIV/0!</v>
      </c>
      <c r="F184" s="2" t="e">
        <f t="shared" si="27"/>
        <v>#DIV/0!</v>
      </c>
      <c r="H184" s="8" t="e">
        <f>'384 well dsDNA Standard Curve'!O239</f>
        <v>#DIV/0!</v>
      </c>
    </row>
    <row r="185" spans="2:8" x14ac:dyDescent="0.25">
      <c r="B185" s="14">
        <v>1</v>
      </c>
      <c r="C185" s="15">
        <v>1</v>
      </c>
      <c r="D185" s="8" t="str">
        <f>'384 well dsDNA Standard Curve'!O14</f>
        <v>Unknown 179</v>
      </c>
      <c r="E185" s="2" t="e">
        <f>'384 well dsDNA Standard Curve'!N240</f>
        <v>#DIV/0!</v>
      </c>
      <c r="F185" s="2" t="e">
        <f t="shared" si="27"/>
        <v>#DIV/0!</v>
      </c>
      <c r="H185" s="8" t="e">
        <f>'384 well dsDNA Standard Curve'!O240</f>
        <v>#DIV/0!</v>
      </c>
    </row>
    <row r="186" spans="2:8" x14ac:dyDescent="0.25">
      <c r="B186" s="14">
        <v>1</v>
      </c>
      <c r="C186" s="15">
        <v>1</v>
      </c>
      <c r="D186" s="8" t="str">
        <f>'384 well dsDNA Standard Curve'!O15</f>
        <v>Unknown 180</v>
      </c>
      <c r="E186" s="2" t="e">
        <f>'384 well dsDNA Standard Curve'!N241</f>
        <v>#DIV/0!</v>
      </c>
      <c r="F186" s="2" t="e">
        <f t="shared" si="27"/>
        <v>#DIV/0!</v>
      </c>
      <c r="H186" s="8" t="e">
        <f>'384 well dsDNA Standard Curve'!O241</f>
        <v>#DIV/0!</v>
      </c>
    </row>
    <row r="187" spans="2:8" x14ac:dyDescent="0.25">
      <c r="B187" s="14">
        <v>1</v>
      </c>
      <c r="C187" s="15">
        <v>1</v>
      </c>
      <c r="D187" s="8" t="str">
        <f>'384 well dsDNA Standard Curve'!O16</f>
        <v>Unknown 181</v>
      </c>
      <c r="E187" s="2" t="e">
        <f>'384 well dsDNA Standard Curve'!N242</f>
        <v>#DIV/0!</v>
      </c>
      <c r="F187" s="2" t="e">
        <f t="shared" si="27"/>
        <v>#DIV/0!</v>
      </c>
      <c r="H187" s="8" t="e">
        <f>'384 well dsDNA Standard Curve'!O242</f>
        <v>#DIV/0!</v>
      </c>
    </row>
    <row r="188" spans="2:8" x14ac:dyDescent="0.25">
      <c r="B188" s="14">
        <v>1</v>
      </c>
      <c r="C188" s="15">
        <v>1</v>
      </c>
      <c r="D188" s="8" t="str">
        <f>'384 well dsDNA Standard Curve'!O17</f>
        <v>Unknown 182</v>
      </c>
      <c r="E188" s="2" t="e">
        <f>'384 well dsDNA Standard Curve'!N243</f>
        <v>#DIV/0!</v>
      </c>
      <c r="F188" s="2" t="e">
        <f t="shared" si="27"/>
        <v>#DIV/0!</v>
      </c>
      <c r="H188" s="8" t="e">
        <f>'384 well dsDNA Standard Curve'!O243</f>
        <v>#DIV/0!</v>
      </c>
    </row>
    <row r="189" spans="2:8" x14ac:dyDescent="0.25">
      <c r="B189" s="14">
        <v>1</v>
      </c>
      <c r="C189" s="15">
        <v>1</v>
      </c>
      <c r="D189" s="8" t="str">
        <f>'384 well dsDNA Standard Curve'!O18</f>
        <v>Unknown 183</v>
      </c>
      <c r="E189" s="2" t="e">
        <f>'384 well dsDNA Standard Curve'!N244</f>
        <v>#DIV/0!</v>
      </c>
      <c r="F189" s="2" t="e">
        <f t="shared" si="27"/>
        <v>#DIV/0!</v>
      </c>
      <c r="H189" s="8" t="e">
        <f>'384 well dsDNA Standard Curve'!O244</f>
        <v>#DIV/0!</v>
      </c>
    </row>
    <row r="190" spans="2:8" x14ac:dyDescent="0.25">
      <c r="B190" s="14">
        <v>1</v>
      </c>
      <c r="C190" s="15">
        <v>1</v>
      </c>
      <c r="D190" s="8" t="str">
        <f>'384 well dsDNA Standard Curve'!O19</f>
        <v>Unknown 184</v>
      </c>
      <c r="E190" s="2" t="e">
        <f>'384 well dsDNA Standard Curve'!N245</f>
        <v>#DIV/0!</v>
      </c>
      <c r="F190" s="2" t="e">
        <f t="shared" si="27"/>
        <v>#DIV/0!</v>
      </c>
      <c r="H190" s="8" t="e">
        <f>'384 well dsDNA Standard Curve'!O245</f>
        <v>#DIV/0!</v>
      </c>
    </row>
    <row r="191" spans="2:8" x14ac:dyDescent="0.25">
      <c r="B191" s="14">
        <v>1</v>
      </c>
      <c r="C191" s="15">
        <v>1</v>
      </c>
      <c r="D191" s="8" t="str">
        <f>'384 well dsDNA Standard Curve'!P4</f>
        <v>Unknown 185</v>
      </c>
      <c r="E191" s="2" t="e">
        <f>'384 well dsDNA Standard Curve'!N246</f>
        <v>#DIV/0!</v>
      </c>
      <c r="F191" s="2" t="e">
        <f t="shared" si="27"/>
        <v>#DIV/0!</v>
      </c>
      <c r="H191" s="8" t="e">
        <f>'384 well dsDNA Standard Curve'!O246</f>
        <v>#DIV/0!</v>
      </c>
    </row>
    <row r="192" spans="2:8" x14ac:dyDescent="0.25">
      <c r="B192" s="14">
        <v>1</v>
      </c>
      <c r="C192" s="15">
        <v>1</v>
      </c>
      <c r="D192" s="8" t="str">
        <f>'384 well dsDNA Standard Curve'!P5</f>
        <v>Unknown 186</v>
      </c>
      <c r="E192" s="2" t="e">
        <f>'384 well dsDNA Standard Curve'!N247</f>
        <v>#DIV/0!</v>
      </c>
      <c r="F192" s="2" t="e">
        <f t="shared" si="27"/>
        <v>#DIV/0!</v>
      </c>
      <c r="H192" s="8" t="e">
        <f>'384 well dsDNA Standard Curve'!O247</f>
        <v>#DIV/0!</v>
      </c>
    </row>
    <row r="193" spans="2:8" x14ac:dyDescent="0.25">
      <c r="B193" s="14">
        <v>1</v>
      </c>
      <c r="C193" s="15">
        <v>1</v>
      </c>
      <c r="D193" s="8" t="str">
        <f>'384 well dsDNA Standard Curve'!P6</f>
        <v>Unknown 187</v>
      </c>
      <c r="E193" s="2" t="e">
        <f>'384 well dsDNA Standard Curve'!N248</f>
        <v>#DIV/0!</v>
      </c>
      <c r="F193" s="2" t="e">
        <f t="shared" si="27"/>
        <v>#DIV/0!</v>
      </c>
      <c r="H193" s="8" t="e">
        <f>'384 well dsDNA Standard Curve'!O248</f>
        <v>#DIV/0!</v>
      </c>
    </row>
    <row r="194" spans="2:8" x14ac:dyDescent="0.25">
      <c r="B194" s="14">
        <v>1</v>
      </c>
      <c r="C194" s="15">
        <v>1</v>
      </c>
      <c r="D194" s="8" t="str">
        <f>'384 well dsDNA Standard Curve'!P7</f>
        <v>Unknown 188</v>
      </c>
      <c r="E194" s="2" t="e">
        <f>'384 well dsDNA Standard Curve'!N249</f>
        <v>#DIV/0!</v>
      </c>
      <c r="F194" s="2" t="e">
        <f t="shared" si="27"/>
        <v>#DIV/0!</v>
      </c>
      <c r="H194" s="8" t="e">
        <f>'384 well dsDNA Standard Curve'!O249</f>
        <v>#DIV/0!</v>
      </c>
    </row>
    <row r="195" spans="2:8" x14ac:dyDescent="0.25">
      <c r="B195" s="14">
        <v>1</v>
      </c>
      <c r="C195" s="15">
        <v>1</v>
      </c>
      <c r="D195" s="8" t="str">
        <f>'384 well dsDNA Standard Curve'!P8</f>
        <v>Unknown 189</v>
      </c>
      <c r="E195" s="2" t="e">
        <f>'384 well dsDNA Standard Curve'!N250</f>
        <v>#DIV/0!</v>
      </c>
      <c r="F195" s="2" t="e">
        <f t="shared" si="27"/>
        <v>#DIV/0!</v>
      </c>
      <c r="H195" s="8" t="e">
        <f>'384 well dsDNA Standard Curve'!O250</f>
        <v>#DIV/0!</v>
      </c>
    </row>
    <row r="196" spans="2:8" x14ac:dyDescent="0.25">
      <c r="B196" s="14">
        <v>1</v>
      </c>
      <c r="C196" s="15">
        <v>1</v>
      </c>
      <c r="D196" s="8" t="str">
        <f>'384 well dsDNA Standard Curve'!P9</f>
        <v>Unknown 190</v>
      </c>
      <c r="E196" s="2" t="e">
        <f>'384 well dsDNA Standard Curve'!N251</f>
        <v>#DIV/0!</v>
      </c>
      <c r="F196" s="2" t="e">
        <f t="shared" si="27"/>
        <v>#DIV/0!</v>
      </c>
      <c r="H196" s="8" t="e">
        <f>'384 well dsDNA Standard Curve'!O251</f>
        <v>#DIV/0!</v>
      </c>
    </row>
    <row r="197" spans="2:8" x14ac:dyDescent="0.25">
      <c r="B197" s="14">
        <v>1</v>
      </c>
      <c r="C197" s="15">
        <v>1</v>
      </c>
      <c r="D197" s="8" t="str">
        <f>'384 well dsDNA Standard Curve'!P10</f>
        <v>Unknown 191</v>
      </c>
      <c r="E197" s="2" t="e">
        <f>'384 well dsDNA Standard Curve'!N252</f>
        <v>#DIV/0!</v>
      </c>
      <c r="F197" s="2" t="e">
        <f t="shared" si="27"/>
        <v>#DIV/0!</v>
      </c>
      <c r="H197" s="8" t="e">
        <f>'384 well dsDNA Standard Curve'!O252</f>
        <v>#DIV/0!</v>
      </c>
    </row>
    <row r="198" spans="2:8" x14ac:dyDescent="0.25">
      <c r="B198" s="14">
        <v>1</v>
      </c>
      <c r="C198" s="15">
        <v>1</v>
      </c>
      <c r="D198" s="8" t="str">
        <f>'384 well dsDNA Standard Curve'!P11</f>
        <v>Unknown 192</v>
      </c>
      <c r="E198" s="2" t="e">
        <f>'384 well dsDNA Standard Curve'!N253</f>
        <v>#DIV/0!</v>
      </c>
      <c r="F198" s="2" t="e">
        <f t="shared" si="27"/>
        <v>#DIV/0!</v>
      </c>
      <c r="H198" s="8" t="e">
        <f>'384 well dsDNA Standard Curve'!O253</f>
        <v>#DIV/0!</v>
      </c>
    </row>
    <row r="199" spans="2:8" x14ac:dyDescent="0.25">
      <c r="B199" s="14">
        <v>1</v>
      </c>
      <c r="C199" s="15">
        <v>1</v>
      </c>
      <c r="D199" s="8" t="str">
        <f>'384 well dsDNA Standard Curve'!P12</f>
        <v>Unknown 193</v>
      </c>
      <c r="E199" s="2" t="e">
        <f>'384 well dsDNA Standard Curve'!N254</f>
        <v>#DIV/0!</v>
      </c>
      <c r="F199" s="2" t="e">
        <f t="shared" si="27"/>
        <v>#DIV/0!</v>
      </c>
      <c r="H199" s="8" t="e">
        <f>'384 well dsDNA Standard Curve'!O254</f>
        <v>#DIV/0!</v>
      </c>
    </row>
    <row r="200" spans="2:8" x14ac:dyDescent="0.25">
      <c r="B200" s="14">
        <v>1</v>
      </c>
      <c r="C200" s="15">
        <v>1</v>
      </c>
      <c r="D200" s="8" t="str">
        <f>'384 well dsDNA Standard Curve'!P13</f>
        <v>Unknown 194</v>
      </c>
      <c r="E200" s="2" t="e">
        <f>'384 well dsDNA Standard Curve'!N255</f>
        <v>#DIV/0!</v>
      </c>
      <c r="F200" s="2" t="e">
        <f t="shared" si="27"/>
        <v>#DIV/0!</v>
      </c>
      <c r="H200" s="8" t="e">
        <f>'384 well dsDNA Standard Curve'!O255</f>
        <v>#DIV/0!</v>
      </c>
    </row>
    <row r="201" spans="2:8" x14ac:dyDescent="0.25">
      <c r="B201" s="14">
        <v>1</v>
      </c>
      <c r="C201" s="15">
        <v>1</v>
      </c>
      <c r="D201" s="8" t="str">
        <f>'384 well dsDNA Standard Curve'!P14</f>
        <v>Unknown 195</v>
      </c>
      <c r="E201" s="2" t="e">
        <f>'384 well dsDNA Standard Curve'!N256</f>
        <v>#DIV/0!</v>
      </c>
      <c r="F201" s="2" t="e">
        <f t="shared" si="27"/>
        <v>#DIV/0!</v>
      </c>
      <c r="H201" s="8" t="e">
        <f>'384 well dsDNA Standard Curve'!O256</f>
        <v>#DIV/0!</v>
      </c>
    </row>
    <row r="202" spans="2:8" x14ac:dyDescent="0.25">
      <c r="B202" s="14">
        <v>1</v>
      </c>
      <c r="C202" s="15">
        <v>1</v>
      </c>
      <c r="D202" s="8" t="str">
        <f>'384 well dsDNA Standard Curve'!P15</f>
        <v>Unknown 196</v>
      </c>
      <c r="E202" s="2" t="e">
        <f>'384 well dsDNA Standard Curve'!N257</f>
        <v>#DIV/0!</v>
      </c>
      <c r="F202" s="2" t="e">
        <f t="shared" si="27"/>
        <v>#DIV/0!</v>
      </c>
      <c r="H202" s="8" t="e">
        <f>'384 well dsDNA Standard Curve'!O257</f>
        <v>#DIV/0!</v>
      </c>
    </row>
    <row r="203" spans="2:8" x14ac:dyDescent="0.25">
      <c r="B203" s="14">
        <v>1</v>
      </c>
      <c r="C203" s="15">
        <v>1</v>
      </c>
      <c r="D203" s="8" t="str">
        <f>'384 well dsDNA Standard Curve'!P16</f>
        <v>Unknown 197</v>
      </c>
      <c r="E203" s="2" t="e">
        <f>'384 well dsDNA Standard Curve'!N258</f>
        <v>#DIV/0!</v>
      </c>
      <c r="F203" s="2" t="e">
        <f t="shared" si="27"/>
        <v>#DIV/0!</v>
      </c>
      <c r="H203" s="8" t="e">
        <f>'384 well dsDNA Standard Curve'!O258</f>
        <v>#DIV/0!</v>
      </c>
    </row>
    <row r="204" spans="2:8" x14ac:dyDescent="0.25">
      <c r="B204" s="14">
        <v>1</v>
      </c>
      <c r="C204" s="15">
        <v>1</v>
      </c>
      <c r="D204" s="8" t="str">
        <f>'384 well dsDNA Standard Curve'!P17</f>
        <v>Unknown 198</v>
      </c>
      <c r="E204" s="2" t="e">
        <f>'384 well dsDNA Standard Curve'!N259</f>
        <v>#DIV/0!</v>
      </c>
      <c r="F204" s="2" t="e">
        <f t="shared" si="27"/>
        <v>#DIV/0!</v>
      </c>
      <c r="H204" s="8" t="e">
        <f>'384 well dsDNA Standard Curve'!O259</f>
        <v>#DIV/0!</v>
      </c>
    </row>
    <row r="205" spans="2:8" x14ac:dyDescent="0.25">
      <c r="B205" s="14">
        <v>1</v>
      </c>
      <c r="C205" s="15">
        <v>1</v>
      </c>
      <c r="D205" s="8" t="str">
        <f>'384 well dsDNA Standard Curve'!P18</f>
        <v>Unknown 199</v>
      </c>
      <c r="E205" s="2" t="e">
        <f>'384 well dsDNA Standard Curve'!N260</f>
        <v>#DIV/0!</v>
      </c>
      <c r="F205" s="2" t="e">
        <f t="shared" si="27"/>
        <v>#DIV/0!</v>
      </c>
      <c r="H205" s="8" t="e">
        <f>'384 well dsDNA Standard Curve'!O260</f>
        <v>#DIV/0!</v>
      </c>
    </row>
    <row r="206" spans="2:8" x14ac:dyDescent="0.25">
      <c r="B206" s="14">
        <v>1</v>
      </c>
      <c r="C206" s="15">
        <v>1</v>
      </c>
      <c r="D206" s="8" t="str">
        <f>'384 well dsDNA Standard Curve'!P19</f>
        <v>Unknown 200</v>
      </c>
      <c r="E206" s="2" t="e">
        <f>'384 well dsDNA Standard Curve'!N261</f>
        <v>#DIV/0!</v>
      </c>
      <c r="F206" s="2" t="e">
        <f t="shared" si="27"/>
        <v>#DIV/0!</v>
      </c>
      <c r="H206" s="8" t="e">
        <f>'384 well dsDNA Standard Curve'!O261</f>
        <v>#DIV/0!</v>
      </c>
    </row>
    <row r="207" spans="2:8" x14ac:dyDescent="0.25">
      <c r="B207" s="14">
        <v>1</v>
      </c>
      <c r="C207" s="15">
        <v>1</v>
      </c>
      <c r="D207" s="8" t="str">
        <f>'384 well dsDNA Standard Curve'!Q4</f>
        <v>Unknown 201</v>
      </c>
      <c r="E207" s="2" t="e">
        <f>'384 well dsDNA Standard Curve'!N262</f>
        <v>#DIV/0!</v>
      </c>
      <c r="F207" s="2" t="e">
        <f t="shared" si="27"/>
        <v>#DIV/0!</v>
      </c>
      <c r="H207" s="8" t="e">
        <f>'384 well dsDNA Standard Curve'!O262</f>
        <v>#DIV/0!</v>
      </c>
    </row>
    <row r="208" spans="2:8" x14ac:dyDescent="0.25">
      <c r="B208" s="14">
        <v>1</v>
      </c>
      <c r="C208" s="15">
        <v>1</v>
      </c>
      <c r="D208" s="8" t="str">
        <f>'384 well dsDNA Standard Curve'!Q5</f>
        <v>Unknown 202</v>
      </c>
      <c r="E208" s="2" t="e">
        <f>'384 well dsDNA Standard Curve'!N263</f>
        <v>#DIV/0!</v>
      </c>
      <c r="F208" s="2" t="e">
        <f t="shared" si="27"/>
        <v>#DIV/0!</v>
      </c>
      <c r="H208" s="8" t="e">
        <f>'384 well dsDNA Standard Curve'!O263</f>
        <v>#DIV/0!</v>
      </c>
    </row>
    <row r="209" spans="2:8" x14ac:dyDescent="0.25">
      <c r="B209" s="14">
        <v>1</v>
      </c>
      <c r="C209" s="15">
        <v>1</v>
      </c>
      <c r="D209" s="8" t="str">
        <f>'384 well dsDNA Standard Curve'!Q6</f>
        <v>Unknown 203</v>
      </c>
      <c r="E209" s="2" t="e">
        <f>'384 well dsDNA Standard Curve'!N264</f>
        <v>#DIV/0!</v>
      </c>
      <c r="F209" s="2" t="e">
        <f t="shared" si="27"/>
        <v>#DIV/0!</v>
      </c>
      <c r="H209" s="8" t="e">
        <f>'384 well dsDNA Standard Curve'!O264</f>
        <v>#DIV/0!</v>
      </c>
    </row>
    <row r="210" spans="2:8" x14ac:dyDescent="0.25">
      <c r="B210" s="14">
        <v>1</v>
      </c>
      <c r="C210" s="15">
        <v>1</v>
      </c>
      <c r="D210" s="8" t="str">
        <f>'384 well dsDNA Standard Curve'!Q7</f>
        <v>Unknown 204</v>
      </c>
      <c r="E210" s="2" t="e">
        <f>'384 well dsDNA Standard Curve'!N265</f>
        <v>#DIV/0!</v>
      </c>
      <c r="F210" s="2" t="e">
        <f t="shared" si="27"/>
        <v>#DIV/0!</v>
      </c>
      <c r="H210" s="8" t="e">
        <f>'384 well dsDNA Standard Curve'!O265</f>
        <v>#DIV/0!</v>
      </c>
    </row>
    <row r="211" spans="2:8" x14ac:dyDescent="0.25">
      <c r="B211" s="14">
        <v>1</v>
      </c>
      <c r="C211" s="15">
        <v>1</v>
      </c>
      <c r="D211" s="8" t="str">
        <f>'384 well dsDNA Standard Curve'!Q8</f>
        <v>Unknown 205</v>
      </c>
      <c r="E211" s="2" t="e">
        <f>'384 well dsDNA Standard Curve'!N266</f>
        <v>#DIV/0!</v>
      </c>
      <c r="F211" s="2" t="e">
        <f t="shared" si="27"/>
        <v>#DIV/0!</v>
      </c>
      <c r="H211" s="8" t="e">
        <f>'384 well dsDNA Standard Curve'!O266</f>
        <v>#DIV/0!</v>
      </c>
    </row>
    <row r="212" spans="2:8" x14ac:dyDescent="0.25">
      <c r="B212" s="14">
        <v>1</v>
      </c>
      <c r="C212" s="15">
        <v>1</v>
      </c>
      <c r="D212" s="8" t="str">
        <f>'384 well dsDNA Standard Curve'!Q9</f>
        <v>Unknown 206</v>
      </c>
      <c r="E212" s="2" t="e">
        <f>'384 well dsDNA Standard Curve'!N267</f>
        <v>#DIV/0!</v>
      </c>
      <c r="F212" s="2" t="e">
        <f t="shared" si="27"/>
        <v>#DIV/0!</v>
      </c>
      <c r="H212" s="8" t="e">
        <f>'384 well dsDNA Standard Curve'!O267</f>
        <v>#DIV/0!</v>
      </c>
    </row>
    <row r="213" spans="2:8" x14ac:dyDescent="0.25">
      <c r="B213" s="14">
        <v>1</v>
      </c>
      <c r="C213" s="15">
        <v>1</v>
      </c>
      <c r="D213" s="8" t="str">
        <f>'384 well dsDNA Standard Curve'!Q10</f>
        <v>Unknown 207</v>
      </c>
      <c r="E213" s="2" t="e">
        <f>'384 well dsDNA Standard Curve'!N268</f>
        <v>#DIV/0!</v>
      </c>
      <c r="F213" s="2" t="e">
        <f t="shared" si="27"/>
        <v>#DIV/0!</v>
      </c>
      <c r="H213" s="8" t="e">
        <f>'384 well dsDNA Standard Curve'!O268</f>
        <v>#DIV/0!</v>
      </c>
    </row>
    <row r="214" spans="2:8" x14ac:dyDescent="0.25">
      <c r="B214" s="14">
        <v>1</v>
      </c>
      <c r="C214" s="15">
        <v>1</v>
      </c>
      <c r="D214" s="8" t="str">
        <f>'384 well dsDNA Standard Curve'!Q11</f>
        <v>Unknown 208</v>
      </c>
      <c r="E214" s="2" t="e">
        <f>'384 well dsDNA Standard Curve'!N269</f>
        <v>#DIV/0!</v>
      </c>
      <c r="F214" s="2" t="e">
        <f t="shared" si="27"/>
        <v>#DIV/0!</v>
      </c>
      <c r="H214" s="8" t="e">
        <f>'384 well dsDNA Standard Curve'!O269</f>
        <v>#DIV/0!</v>
      </c>
    </row>
    <row r="215" spans="2:8" x14ac:dyDescent="0.25">
      <c r="B215" s="14">
        <v>1</v>
      </c>
      <c r="C215" s="15">
        <v>1</v>
      </c>
      <c r="D215" s="8" t="str">
        <f>'384 well dsDNA Standard Curve'!Q12</f>
        <v>Unknown 209</v>
      </c>
      <c r="E215" s="2" t="e">
        <f>'384 well dsDNA Standard Curve'!N270</f>
        <v>#DIV/0!</v>
      </c>
      <c r="F215" s="2" t="e">
        <f t="shared" ref="F215:F278" si="28">E215/C215*B215</f>
        <v>#DIV/0!</v>
      </c>
      <c r="H215" s="8" t="e">
        <f>'384 well dsDNA Standard Curve'!O270</f>
        <v>#DIV/0!</v>
      </c>
    </row>
    <row r="216" spans="2:8" x14ac:dyDescent="0.25">
      <c r="B216" s="14">
        <v>1</v>
      </c>
      <c r="C216" s="15">
        <v>1</v>
      </c>
      <c r="D216" s="8" t="str">
        <f>'384 well dsDNA Standard Curve'!Q13</f>
        <v>Unknown 210</v>
      </c>
      <c r="E216" s="2" t="e">
        <f>'384 well dsDNA Standard Curve'!N271</f>
        <v>#DIV/0!</v>
      </c>
      <c r="F216" s="2" t="e">
        <f t="shared" si="28"/>
        <v>#DIV/0!</v>
      </c>
      <c r="H216" s="8" t="e">
        <f>'384 well dsDNA Standard Curve'!O271</f>
        <v>#DIV/0!</v>
      </c>
    </row>
    <row r="217" spans="2:8" x14ac:dyDescent="0.25">
      <c r="B217" s="14">
        <v>1</v>
      </c>
      <c r="C217" s="15">
        <v>1</v>
      </c>
      <c r="D217" s="8" t="str">
        <f>'384 well dsDNA Standard Curve'!Q14</f>
        <v>Unknown 211</v>
      </c>
      <c r="E217" s="2" t="e">
        <f>'384 well dsDNA Standard Curve'!N272</f>
        <v>#DIV/0!</v>
      </c>
      <c r="F217" s="2" t="e">
        <f t="shared" si="28"/>
        <v>#DIV/0!</v>
      </c>
      <c r="H217" s="8" t="e">
        <f>'384 well dsDNA Standard Curve'!O272</f>
        <v>#DIV/0!</v>
      </c>
    </row>
    <row r="218" spans="2:8" x14ac:dyDescent="0.25">
      <c r="B218" s="14">
        <v>1</v>
      </c>
      <c r="C218" s="15">
        <v>1</v>
      </c>
      <c r="D218" s="8" t="str">
        <f>'384 well dsDNA Standard Curve'!Q15</f>
        <v>Unknown 212</v>
      </c>
      <c r="E218" s="2" t="e">
        <f>'384 well dsDNA Standard Curve'!N273</f>
        <v>#DIV/0!</v>
      </c>
      <c r="F218" s="2" t="e">
        <f t="shared" si="28"/>
        <v>#DIV/0!</v>
      </c>
      <c r="H218" s="8" t="e">
        <f>'384 well dsDNA Standard Curve'!O273</f>
        <v>#DIV/0!</v>
      </c>
    </row>
    <row r="219" spans="2:8" x14ac:dyDescent="0.25">
      <c r="B219" s="14">
        <v>1</v>
      </c>
      <c r="C219" s="15">
        <v>1</v>
      </c>
      <c r="D219" s="8" t="str">
        <f>'384 well dsDNA Standard Curve'!Q16</f>
        <v>Unknown 213</v>
      </c>
      <c r="E219" s="2" t="e">
        <f>'384 well dsDNA Standard Curve'!N274</f>
        <v>#DIV/0!</v>
      </c>
      <c r="F219" s="2" t="e">
        <f t="shared" si="28"/>
        <v>#DIV/0!</v>
      </c>
      <c r="H219" s="8" t="e">
        <f>'384 well dsDNA Standard Curve'!O274</f>
        <v>#DIV/0!</v>
      </c>
    </row>
    <row r="220" spans="2:8" x14ac:dyDescent="0.25">
      <c r="B220" s="14">
        <v>1</v>
      </c>
      <c r="C220" s="15">
        <v>1</v>
      </c>
      <c r="D220" s="8" t="str">
        <f>'384 well dsDNA Standard Curve'!Q17</f>
        <v>Unknown 214</v>
      </c>
      <c r="E220" s="2" t="e">
        <f>'384 well dsDNA Standard Curve'!N275</f>
        <v>#DIV/0!</v>
      </c>
      <c r="F220" s="2" t="e">
        <f t="shared" si="28"/>
        <v>#DIV/0!</v>
      </c>
      <c r="H220" s="8" t="e">
        <f>'384 well dsDNA Standard Curve'!O275</f>
        <v>#DIV/0!</v>
      </c>
    </row>
    <row r="221" spans="2:8" x14ac:dyDescent="0.25">
      <c r="B221" s="14">
        <v>1</v>
      </c>
      <c r="C221" s="15">
        <v>1</v>
      </c>
      <c r="D221" s="8" t="str">
        <f>'384 well dsDNA Standard Curve'!Q18</f>
        <v>Unknown 215</v>
      </c>
      <c r="E221" s="2" t="e">
        <f>'384 well dsDNA Standard Curve'!N276</f>
        <v>#DIV/0!</v>
      </c>
      <c r="F221" s="2" t="e">
        <f t="shared" si="28"/>
        <v>#DIV/0!</v>
      </c>
      <c r="H221" s="8" t="e">
        <f>'384 well dsDNA Standard Curve'!O276</f>
        <v>#DIV/0!</v>
      </c>
    </row>
    <row r="222" spans="2:8" x14ac:dyDescent="0.25">
      <c r="B222" s="14">
        <v>1</v>
      </c>
      <c r="C222" s="15">
        <v>1</v>
      </c>
      <c r="D222" s="8" t="str">
        <f>'384 well dsDNA Standard Curve'!Q19</f>
        <v>Unknown 216</v>
      </c>
      <c r="E222" s="2" t="e">
        <f>'384 well dsDNA Standard Curve'!N277</f>
        <v>#DIV/0!</v>
      </c>
      <c r="F222" s="2" t="e">
        <f t="shared" si="28"/>
        <v>#DIV/0!</v>
      </c>
      <c r="H222" s="8" t="e">
        <f>'384 well dsDNA Standard Curve'!O277</f>
        <v>#DIV/0!</v>
      </c>
    </row>
    <row r="223" spans="2:8" x14ac:dyDescent="0.25">
      <c r="B223" s="14">
        <v>1</v>
      </c>
      <c r="C223" s="15">
        <v>1</v>
      </c>
      <c r="D223" s="8" t="str">
        <f>'384 well dsDNA Standard Curve'!R4</f>
        <v>Unknown 217</v>
      </c>
      <c r="E223" s="2" t="e">
        <f>'384 well dsDNA Standard Curve'!N278</f>
        <v>#DIV/0!</v>
      </c>
      <c r="F223" s="2" t="e">
        <f t="shared" si="28"/>
        <v>#DIV/0!</v>
      </c>
      <c r="H223" s="8" t="e">
        <f>'384 well dsDNA Standard Curve'!O278</f>
        <v>#DIV/0!</v>
      </c>
    </row>
    <row r="224" spans="2:8" x14ac:dyDescent="0.25">
      <c r="B224" s="14">
        <v>1</v>
      </c>
      <c r="C224" s="15">
        <v>1</v>
      </c>
      <c r="D224" s="8" t="str">
        <f>'384 well dsDNA Standard Curve'!R5</f>
        <v>Unknown 218</v>
      </c>
      <c r="E224" s="2" t="e">
        <f>'384 well dsDNA Standard Curve'!N279</f>
        <v>#DIV/0!</v>
      </c>
      <c r="F224" s="2" t="e">
        <f t="shared" si="28"/>
        <v>#DIV/0!</v>
      </c>
      <c r="H224" s="8" t="e">
        <f>'384 well dsDNA Standard Curve'!O279</f>
        <v>#DIV/0!</v>
      </c>
    </row>
    <row r="225" spans="2:8" x14ac:dyDescent="0.25">
      <c r="B225" s="14">
        <v>1</v>
      </c>
      <c r="C225" s="15">
        <v>1</v>
      </c>
      <c r="D225" s="8" t="str">
        <f>'384 well dsDNA Standard Curve'!R6</f>
        <v>Unknown 219</v>
      </c>
      <c r="E225" s="2" t="e">
        <f>'384 well dsDNA Standard Curve'!N280</f>
        <v>#DIV/0!</v>
      </c>
      <c r="F225" s="2" t="e">
        <f t="shared" si="28"/>
        <v>#DIV/0!</v>
      </c>
      <c r="H225" s="8" t="e">
        <f>'384 well dsDNA Standard Curve'!O280</f>
        <v>#DIV/0!</v>
      </c>
    </row>
    <row r="226" spans="2:8" x14ac:dyDescent="0.25">
      <c r="B226" s="14">
        <v>1</v>
      </c>
      <c r="C226" s="15">
        <v>1</v>
      </c>
      <c r="D226" s="8" t="str">
        <f>'384 well dsDNA Standard Curve'!R7</f>
        <v>Unknown 220</v>
      </c>
      <c r="E226" s="2" t="e">
        <f>'384 well dsDNA Standard Curve'!N281</f>
        <v>#DIV/0!</v>
      </c>
      <c r="F226" s="2" t="e">
        <f t="shared" si="28"/>
        <v>#DIV/0!</v>
      </c>
      <c r="H226" s="8" t="e">
        <f>'384 well dsDNA Standard Curve'!O281</f>
        <v>#DIV/0!</v>
      </c>
    </row>
    <row r="227" spans="2:8" x14ac:dyDescent="0.25">
      <c r="B227" s="14">
        <v>1</v>
      </c>
      <c r="C227" s="15">
        <v>1</v>
      </c>
      <c r="D227" s="8" t="str">
        <f>'384 well dsDNA Standard Curve'!R8</f>
        <v>Unknown 221</v>
      </c>
      <c r="E227" s="2" t="e">
        <f>'384 well dsDNA Standard Curve'!N282</f>
        <v>#DIV/0!</v>
      </c>
      <c r="F227" s="2" t="e">
        <f t="shared" si="28"/>
        <v>#DIV/0!</v>
      </c>
      <c r="H227" s="8" t="e">
        <f>'384 well dsDNA Standard Curve'!O282</f>
        <v>#DIV/0!</v>
      </c>
    </row>
    <row r="228" spans="2:8" x14ac:dyDescent="0.25">
      <c r="B228" s="14">
        <v>1</v>
      </c>
      <c r="C228" s="15">
        <v>1</v>
      </c>
      <c r="D228" s="8" t="str">
        <f>'384 well dsDNA Standard Curve'!R9</f>
        <v>Unknown 222</v>
      </c>
      <c r="E228" s="2" t="e">
        <f>'384 well dsDNA Standard Curve'!N283</f>
        <v>#DIV/0!</v>
      </c>
      <c r="F228" s="2" t="e">
        <f t="shared" si="28"/>
        <v>#DIV/0!</v>
      </c>
      <c r="H228" s="8" t="e">
        <f>'384 well dsDNA Standard Curve'!O283</f>
        <v>#DIV/0!</v>
      </c>
    </row>
    <row r="229" spans="2:8" x14ac:dyDescent="0.25">
      <c r="B229" s="14">
        <v>1</v>
      </c>
      <c r="C229" s="15">
        <v>1</v>
      </c>
      <c r="D229" s="8" t="str">
        <f>'384 well dsDNA Standard Curve'!R10</f>
        <v>Unknown 223</v>
      </c>
      <c r="E229" s="2" t="e">
        <f>'384 well dsDNA Standard Curve'!N284</f>
        <v>#DIV/0!</v>
      </c>
      <c r="F229" s="2" t="e">
        <f t="shared" si="28"/>
        <v>#DIV/0!</v>
      </c>
      <c r="H229" s="8" t="e">
        <f>'384 well dsDNA Standard Curve'!O284</f>
        <v>#DIV/0!</v>
      </c>
    </row>
    <row r="230" spans="2:8" x14ac:dyDescent="0.25">
      <c r="B230" s="14">
        <v>1</v>
      </c>
      <c r="C230" s="15">
        <v>1</v>
      </c>
      <c r="D230" s="8" t="str">
        <f>'384 well dsDNA Standard Curve'!R11</f>
        <v>Unknown 224</v>
      </c>
      <c r="E230" s="2" t="e">
        <f>'384 well dsDNA Standard Curve'!N285</f>
        <v>#DIV/0!</v>
      </c>
      <c r="F230" s="2" t="e">
        <f t="shared" si="28"/>
        <v>#DIV/0!</v>
      </c>
      <c r="H230" s="8" t="e">
        <f>'384 well dsDNA Standard Curve'!O285</f>
        <v>#DIV/0!</v>
      </c>
    </row>
    <row r="231" spans="2:8" x14ac:dyDescent="0.25">
      <c r="B231" s="14">
        <v>1</v>
      </c>
      <c r="C231" s="15">
        <v>1</v>
      </c>
      <c r="D231" s="8" t="str">
        <f>'384 well dsDNA Standard Curve'!R12</f>
        <v>Unknown 225</v>
      </c>
      <c r="E231" s="2" t="e">
        <f>'384 well dsDNA Standard Curve'!N286</f>
        <v>#DIV/0!</v>
      </c>
      <c r="F231" s="2" t="e">
        <f t="shared" si="28"/>
        <v>#DIV/0!</v>
      </c>
      <c r="H231" s="8" t="e">
        <f>'384 well dsDNA Standard Curve'!O286</f>
        <v>#DIV/0!</v>
      </c>
    </row>
    <row r="232" spans="2:8" x14ac:dyDescent="0.25">
      <c r="B232" s="14">
        <v>1</v>
      </c>
      <c r="C232" s="15">
        <v>1</v>
      </c>
      <c r="D232" s="8" t="str">
        <f>'384 well dsDNA Standard Curve'!R13</f>
        <v>Unknown 226</v>
      </c>
      <c r="E232" s="2" t="e">
        <f>'384 well dsDNA Standard Curve'!N287</f>
        <v>#DIV/0!</v>
      </c>
      <c r="F232" s="2" t="e">
        <f t="shared" si="28"/>
        <v>#DIV/0!</v>
      </c>
      <c r="H232" s="8" t="e">
        <f>'384 well dsDNA Standard Curve'!O287</f>
        <v>#DIV/0!</v>
      </c>
    </row>
    <row r="233" spans="2:8" x14ac:dyDescent="0.25">
      <c r="B233" s="14">
        <v>1</v>
      </c>
      <c r="C233" s="15">
        <v>1</v>
      </c>
      <c r="D233" s="8" t="str">
        <f>'384 well dsDNA Standard Curve'!R14</f>
        <v>Unknown 227</v>
      </c>
      <c r="E233" s="2" t="e">
        <f>'384 well dsDNA Standard Curve'!N288</f>
        <v>#DIV/0!</v>
      </c>
      <c r="F233" s="2" t="e">
        <f t="shared" si="28"/>
        <v>#DIV/0!</v>
      </c>
      <c r="H233" s="8" t="e">
        <f>'384 well dsDNA Standard Curve'!O288</f>
        <v>#DIV/0!</v>
      </c>
    </row>
    <row r="234" spans="2:8" x14ac:dyDescent="0.25">
      <c r="B234" s="14">
        <v>1</v>
      </c>
      <c r="C234" s="15">
        <v>1</v>
      </c>
      <c r="D234" s="8" t="str">
        <f>'384 well dsDNA Standard Curve'!R15</f>
        <v>Unknown 228</v>
      </c>
      <c r="E234" s="2" t="e">
        <f>'384 well dsDNA Standard Curve'!N289</f>
        <v>#DIV/0!</v>
      </c>
      <c r="F234" s="2" t="e">
        <f t="shared" si="28"/>
        <v>#DIV/0!</v>
      </c>
      <c r="H234" s="8" t="e">
        <f>'384 well dsDNA Standard Curve'!O289</f>
        <v>#DIV/0!</v>
      </c>
    </row>
    <row r="235" spans="2:8" x14ac:dyDescent="0.25">
      <c r="B235" s="14">
        <v>1</v>
      </c>
      <c r="C235" s="15">
        <v>1</v>
      </c>
      <c r="D235" s="8" t="str">
        <f>'384 well dsDNA Standard Curve'!R16</f>
        <v>Unknown 229</v>
      </c>
      <c r="E235" s="2" t="e">
        <f>'384 well dsDNA Standard Curve'!N290</f>
        <v>#DIV/0!</v>
      </c>
      <c r="F235" s="2" t="e">
        <f t="shared" si="28"/>
        <v>#DIV/0!</v>
      </c>
      <c r="H235" s="8" t="e">
        <f>'384 well dsDNA Standard Curve'!O290</f>
        <v>#DIV/0!</v>
      </c>
    </row>
    <row r="236" spans="2:8" x14ac:dyDescent="0.25">
      <c r="B236" s="14">
        <v>1</v>
      </c>
      <c r="C236" s="15">
        <v>1</v>
      </c>
      <c r="D236" s="8" t="str">
        <f>'384 well dsDNA Standard Curve'!R17</f>
        <v>Unknown 230</v>
      </c>
      <c r="E236" s="2" t="e">
        <f>'384 well dsDNA Standard Curve'!N291</f>
        <v>#DIV/0!</v>
      </c>
      <c r="F236" s="2" t="e">
        <f t="shared" si="28"/>
        <v>#DIV/0!</v>
      </c>
      <c r="H236" s="8" t="e">
        <f>'384 well dsDNA Standard Curve'!O291</f>
        <v>#DIV/0!</v>
      </c>
    </row>
    <row r="237" spans="2:8" x14ac:dyDescent="0.25">
      <c r="B237" s="14">
        <v>1</v>
      </c>
      <c r="C237" s="15">
        <v>1</v>
      </c>
      <c r="D237" s="8" t="str">
        <f>'384 well dsDNA Standard Curve'!R18</f>
        <v>Unknown 231</v>
      </c>
      <c r="E237" s="2" t="e">
        <f>'384 well dsDNA Standard Curve'!N292</f>
        <v>#DIV/0!</v>
      </c>
      <c r="F237" s="2" t="e">
        <f t="shared" si="28"/>
        <v>#DIV/0!</v>
      </c>
      <c r="H237" s="8" t="e">
        <f>'384 well dsDNA Standard Curve'!O292</f>
        <v>#DIV/0!</v>
      </c>
    </row>
    <row r="238" spans="2:8" x14ac:dyDescent="0.25">
      <c r="B238" s="14">
        <v>1</v>
      </c>
      <c r="C238" s="15">
        <v>1</v>
      </c>
      <c r="D238" s="8" t="str">
        <f>'384 well dsDNA Standard Curve'!R19</f>
        <v>Unknown 232</v>
      </c>
      <c r="E238" s="2" t="e">
        <f>'384 well dsDNA Standard Curve'!N293</f>
        <v>#DIV/0!</v>
      </c>
      <c r="F238" s="2" t="e">
        <f t="shared" si="28"/>
        <v>#DIV/0!</v>
      </c>
      <c r="H238" s="8" t="e">
        <f>'384 well dsDNA Standard Curve'!O293</f>
        <v>#DIV/0!</v>
      </c>
    </row>
    <row r="239" spans="2:8" x14ac:dyDescent="0.25">
      <c r="B239" s="14">
        <v>1</v>
      </c>
      <c r="C239" s="15">
        <v>1</v>
      </c>
      <c r="D239" s="8" t="str">
        <f>'384 well dsDNA Standard Curve'!S4</f>
        <v>Unknown 233</v>
      </c>
      <c r="E239" s="2" t="e">
        <f>'384 well dsDNA Standard Curve'!N294</f>
        <v>#DIV/0!</v>
      </c>
      <c r="F239" s="2" t="e">
        <f t="shared" si="28"/>
        <v>#DIV/0!</v>
      </c>
      <c r="H239" s="8" t="e">
        <f>'384 well dsDNA Standard Curve'!O294</f>
        <v>#DIV/0!</v>
      </c>
    </row>
    <row r="240" spans="2:8" x14ac:dyDescent="0.25">
      <c r="B240" s="14">
        <v>1</v>
      </c>
      <c r="C240" s="15">
        <v>1</v>
      </c>
      <c r="D240" s="8" t="str">
        <f>'384 well dsDNA Standard Curve'!S5</f>
        <v>Unknown 234</v>
      </c>
      <c r="E240" s="2" t="e">
        <f>'384 well dsDNA Standard Curve'!N295</f>
        <v>#DIV/0!</v>
      </c>
      <c r="F240" s="2" t="e">
        <f t="shared" si="28"/>
        <v>#DIV/0!</v>
      </c>
      <c r="H240" s="8" t="e">
        <f>'384 well dsDNA Standard Curve'!O295</f>
        <v>#DIV/0!</v>
      </c>
    </row>
    <row r="241" spans="2:8" x14ac:dyDescent="0.25">
      <c r="B241" s="14">
        <v>1</v>
      </c>
      <c r="C241" s="15">
        <v>1</v>
      </c>
      <c r="D241" s="8" t="str">
        <f>'384 well dsDNA Standard Curve'!S6</f>
        <v>Unknown 235</v>
      </c>
      <c r="E241" s="2" t="e">
        <f>'384 well dsDNA Standard Curve'!N296</f>
        <v>#DIV/0!</v>
      </c>
      <c r="F241" s="2" t="e">
        <f t="shared" si="28"/>
        <v>#DIV/0!</v>
      </c>
      <c r="H241" s="8" t="e">
        <f>'384 well dsDNA Standard Curve'!O296</f>
        <v>#DIV/0!</v>
      </c>
    </row>
    <row r="242" spans="2:8" x14ac:dyDescent="0.25">
      <c r="B242" s="14">
        <v>1</v>
      </c>
      <c r="C242" s="15">
        <v>1</v>
      </c>
      <c r="D242" s="8" t="str">
        <f>'384 well dsDNA Standard Curve'!S7</f>
        <v>Unknown 236</v>
      </c>
      <c r="E242" s="2" t="e">
        <f>'384 well dsDNA Standard Curve'!N297</f>
        <v>#DIV/0!</v>
      </c>
      <c r="F242" s="2" t="e">
        <f t="shared" si="28"/>
        <v>#DIV/0!</v>
      </c>
      <c r="H242" s="8" t="e">
        <f>'384 well dsDNA Standard Curve'!O297</f>
        <v>#DIV/0!</v>
      </c>
    </row>
    <row r="243" spans="2:8" x14ac:dyDescent="0.25">
      <c r="B243" s="14">
        <v>1</v>
      </c>
      <c r="C243" s="15">
        <v>1</v>
      </c>
      <c r="D243" s="8" t="str">
        <f>'384 well dsDNA Standard Curve'!S8</f>
        <v>Unknown 237</v>
      </c>
      <c r="E243" s="2" t="e">
        <f>'384 well dsDNA Standard Curve'!N298</f>
        <v>#DIV/0!</v>
      </c>
      <c r="F243" s="2" t="e">
        <f t="shared" si="28"/>
        <v>#DIV/0!</v>
      </c>
      <c r="H243" s="8" t="e">
        <f>'384 well dsDNA Standard Curve'!O298</f>
        <v>#DIV/0!</v>
      </c>
    </row>
    <row r="244" spans="2:8" x14ac:dyDescent="0.25">
      <c r="B244" s="14">
        <v>1</v>
      </c>
      <c r="C244" s="15">
        <v>1</v>
      </c>
      <c r="D244" s="8" t="str">
        <f>'384 well dsDNA Standard Curve'!S9</f>
        <v>Unknown 238</v>
      </c>
      <c r="E244" s="2" t="e">
        <f>'384 well dsDNA Standard Curve'!N299</f>
        <v>#DIV/0!</v>
      </c>
      <c r="F244" s="2" t="e">
        <f t="shared" si="28"/>
        <v>#DIV/0!</v>
      </c>
      <c r="H244" s="8" t="e">
        <f>'384 well dsDNA Standard Curve'!O299</f>
        <v>#DIV/0!</v>
      </c>
    </row>
    <row r="245" spans="2:8" x14ac:dyDescent="0.25">
      <c r="B245" s="14">
        <v>1</v>
      </c>
      <c r="C245" s="15">
        <v>1</v>
      </c>
      <c r="D245" s="8" t="str">
        <f>'384 well dsDNA Standard Curve'!S10</f>
        <v>Unknown 239</v>
      </c>
      <c r="E245" s="2" t="e">
        <f>'384 well dsDNA Standard Curve'!N300</f>
        <v>#DIV/0!</v>
      </c>
      <c r="F245" s="2" t="e">
        <f t="shared" si="28"/>
        <v>#DIV/0!</v>
      </c>
      <c r="H245" s="8" t="e">
        <f>'384 well dsDNA Standard Curve'!O300</f>
        <v>#DIV/0!</v>
      </c>
    </row>
    <row r="246" spans="2:8" x14ac:dyDescent="0.25">
      <c r="B246" s="14">
        <v>1</v>
      </c>
      <c r="C246" s="15">
        <v>1</v>
      </c>
      <c r="D246" s="8" t="str">
        <f>'384 well dsDNA Standard Curve'!S11</f>
        <v>Unknown 240</v>
      </c>
      <c r="E246" s="2" t="e">
        <f>'384 well dsDNA Standard Curve'!N301</f>
        <v>#DIV/0!</v>
      </c>
      <c r="F246" s="2" t="e">
        <f t="shared" si="28"/>
        <v>#DIV/0!</v>
      </c>
      <c r="H246" s="8" t="e">
        <f>'384 well dsDNA Standard Curve'!O301</f>
        <v>#DIV/0!</v>
      </c>
    </row>
    <row r="247" spans="2:8" x14ac:dyDescent="0.25">
      <c r="B247" s="14">
        <v>1</v>
      </c>
      <c r="C247" s="15">
        <v>1</v>
      </c>
      <c r="D247" s="8" t="str">
        <f>'384 well dsDNA Standard Curve'!S12</f>
        <v>Unknown 241</v>
      </c>
      <c r="E247" s="2" t="e">
        <f>'384 well dsDNA Standard Curve'!N302</f>
        <v>#DIV/0!</v>
      </c>
      <c r="F247" s="2" t="e">
        <f t="shared" si="28"/>
        <v>#DIV/0!</v>
      </c>
      <c r="H247" s="8" t="e">
        <f>'384 well dsDNA Standard Curve'!O302</f>
        <v>#DIV/0!</v>
      </c>
    </row>
    <row r="248" spans="2:8" x14ac:dyDescent="0.25">
      <c r="B248" s="14">
        <v>1</v>
      </c>
      <c r="C248" s="15">
        <v>1</v>
      </c>
      <c r="D248" s="8" t="str">
        <f>'384 well dsDNA Standard Curve'!S13</f>
        <v>Unknown 242</v>
      </c>
      <c r="E248" s="2" t="e">
        <f>'384 well dsDNA Standard Curve'!N303</f>
        <v>#DIV/0!</v>
      </c>
      <c r="F248" s="2" t="e">
        <f t="shared" si="28"/>
        <v>#DIV/0!</v>
      </c>
      <c r="H248" s="8" t="e">
        <f>'384 well dsDNA Standard Curve'!O303</f>
        <v>#DIV/0!</v>
      </c>
    </row>
    <row r="249" spans="2:8" x14ac:dyDescent="0.25">
      <c r="B249" s="14">
        <v>1</v>
      </c>
      <c r="C249" s="15">
        <v>1</v>
      </c>
      <c r="D249" s="8" t="str">
        <f>'384 well dsDNA Standard Curve'!S14</f>
        <v>Unknown 243</v>
      </c>
      <c r="E249" s="2" t="e">
        <f>'384 well dsDNA Standard Curve'!N304</f>
        <v>#DIV/0!</v>
      </c>
      <c r="F249" s="2" t="e">
        <f t="shared" si="28"/>
        <v>#DIV/0!</v>
      </c>
      <c r="H249" s="8" t="e">
        <f>'384 well dsDNA Standard Curve'!O304</f>
        <v>#DIV/0!</v>
      </c>
    </row>
    <row r="250" spans="2:8" x14ac:dyDescent="0.25">
      <c r="B250" s="14">
        <v>1</v>
      </c>
      <c r="C250" s="15">
        <v>1</v>
      </c>
      <c r="D250" s="8" t="str">
        <f>'384 well dsDNA Standard Curve'!S15</f>
        <v>Unknown 244</v>
      </c>
      <c r="E250" s="2" t="e">
        <f>'384 well dsDNA Standard Curve'!N305</f>
        <v>#DIV/0!</v>
      </c>
      <c r="F250" s="2" t="e">
        <f t="shared" si="28"/>
        <v>#DIV/0!</v>
      </c>
      <c r="H250" s="8" t="e">
        <f>'384 well dsDNA Standard Curve'!O305</f>
        <v>#DIV/0!</v>
      </c>
    </row>
    <row r="251" spans="2:8" x14ac:dyDescent="0.25">
      <c r="B251" s="14">
        <v>1</v>
      </c>
      <c r="C251" s="15">
        <v>1</v>
      </c>
      <c r="D251" s="8" t="str">
        <f>'384 well dsDNA Standard Curve'!S16</f>
        <v>Unknown 245</v>
      </c>
      <c r="E251" s="2" t="e">
        <f>'384 well dsDNA Standard Curve'!N306</f>
        <v>#DIV/0!</v>
      </c>
      <c r="F251" s="2" t="e">
        <f t="shared" si="28"/>
        <v>#DIV/0!</v>
      </c>
      <c r="H251" s="8" t="e">
        <f>'384 well dsDNA Standard Curve'!O306</f>
        <v>#DIV/0!</v>
      </c>
    </row>
    <row r="252" spans="2:8" x14ac:dyDescent="0.25">
      <c r="B252" s="14">
        <v>1</v>
      </c>
      <c r="C252" s="15">
        <v>1</v>
      </c>
      <c r="D252" s="8" t="str">
        <f>'384 well dsDNA Standard Curve'!S17</f>
        <v>Unknown 246</v>
      </c>
      <c r="E252" s="2" t="e">
        <f>'384 well dsDNA Standard Curve'!N307</f>
        <v>#DIV/0!</v>
      </c>
      <c r="F252" s="2" t="e">
        <f t="shared" si="28"/>
        <v>#DIV/0!</v>
      </c>
      <c r="H252" s="8" t="e">
        <f>'384 well dsDNA Standard Curve'!O307</f>
        <v>#DIV/0!</v>
      </c>
    </row>
    <row r="253" spans="2:8" x14ac:dyDescent="0.25">
      <c r="B253" s="14">
        <v>1</v>
      </c>
      <c r="C253" s="15">
        <v>1</v>
      </c>
      <c r="D253" s="8" t="str">
        <f>'384 well dsDNA Standard Curve'!S18</f>
        <v>Unknown 247</v>
      </c>
      <c r="E253" s="2" t="e">
        <f>'384 well dsDNA Standard Curve'!N308</f>
        <v>#DIV/0!</v>
      </c>
      <c r="F253" s="2" t="e">
        <f t="shared" si="28"/>
        <v>#DIV/0!</v>
      </c>
      <c r="H253" s="8" t="e">
        <f>'384 well dsDNA Standard Curve'!O308</f>
        <v>#DIV/0!</v>
      </c>
    </row>
    <row r="254" spans="2:8" x14ac:dyDescent="0.25">
      <c r="B254" s="14">
        <v>1</v>
      </c>
      <c r="C254" s="15">
        <v>1</v>
      </c>
      <c r="D254" s="8" t="str">
        <f>'384 well dsDNA Standard Curve'!S19</f>
        <v>Unknown 248</v>
      </c>
      <c r="E254" s="2" t="e">
        <f>'384 well dsDNA Standard Curve'!N309</f>
        <v>#DIV/0!</v>
      </c>
      <c r="F254" s="2" t="e">
        <f t="shared" si="28"/>
        <v>#DIV/0!</v>
      </c>
      <c r="H254" s="8" t="e">
        <f>'384 well dsDNA Standard Curve'!O309</f>
        <v>#DIV/0!</v>
      </c>
    </row>
    <row r="255" spans="2:8" x14ac:dyDescent="0.25">
      <c r="B255" s="14">
        <v>1</v>
      </c>
      <c r="C255" s="15">
        <v>1</v>
      </c>
      <c r="D255" s="8" t="str">
        <f>'384 well dsDNA Standard Curve'!T4</f>
        <v>Unknown 249</v>
      </c>
      <c r="E255" s="2" t="e">
        <f>'384 well dsDNA Standard Curve'!N310</f>
        <v>#DIV/0!</v>
      </c>
      <c r="F255" s="2" t="e">
        <f t="shared" si="28"/>
        <v>#DIV/0!</v>
      </c>
      <c r="H255" s="8" t="e">
        <f>'384 well dsDNA Standard Curve'!O310</f>
        <v>#DIV/0!</v>
      </c>
    </row>
    <row r="256" spans="2:8" x14ac:dyDescent="0.25">
      <c r="B256" s="14">
        <v>1</v>
      </c>
      <c r="C256" s="15">
        <v>1</v>
      </c>
      <c r="D256" s="8" t="str">
        <f>'384 well dsDNA Standard Curve'!T5</f>
        <v>Unknown 250</v>
      </c>
      <c r="E256" s="2" t="e">
        <f>'384 well dsDNA Standard Curve'!N311</f>
        <v>#DIV/0!</v>
      </c>
      <c r="F256" s="2" t="e">
        <f t="shared" si="28"/>
        <v>#DIV/0!</v>
      </c>
      <c r="H256" s="8" t="e">
        <f>'384 well dsDNA Standard Curve'!O311</f>
        <v>#DIV/0!</v>
      </c>
    </row>
    <row r="257" spans="2:8" x14ac:dyDescent="0.25">
      <c r="B257" s="14">
        <v>1</v>
      </c>
      <c r="C257" s="15">
        <v>1</v>
      </c>
      <c r="D257" s="8" t="str">
        <f>'384 well dsDNA Standard Curve'!T6</f>
        <v>Unknown 251</v>
      </c>
      <c r="E257" s="2" t="e">
        <f>'384 well dsDNA Standard Curve'!N312</f>
        <v>#DIV/0!</v>
      </c>
      <c r="F257" s="2" t="e">
        <f t="shared" si="28"/>
        <v>#DIV/0!</v>
      </c>
      <c r="H257" s="8" t="e">
        <f>'384 well dsDNA Standard Curve'!O312</f>
        <v>#DIV/0!</v>
      </c>
    </row>
    <row r="258" spans="2:8" x14ac:dyDescent="0.25">
      <c r="B258" s="14">
        <v>1</v>
      </c>
      <c r="C258" s="15">
        <v>1</v>
      </c>
      <c r="D258" s="8" t="str">
        <f>'384 well dsDNA Standard Curve'!T7</f>
        <v>Unknown 252</v>
      </c>
      <c r="E258" s="2" t="e">
        <f>'384 well dsDNA Standard Curve'!N313</f>
        <v>#DIV/0!</v>
      </c>
      <c r="F258" s="2" t="e">
        <f t="shared" si="28"/>
        <v>#DIV/0!</v>
      </c>
      <c r="H258" s="8" t="e">
        <f>'384 well dsDNA Standard Curve'!O313</f>
        <v>#DIV/0!</v>
      </c>
    </row>
    <row r="259" spans="2:8" x14ac:dyDescent="0.25">
      <c r="B259" s="14">
        <v>1</v>
      </c>
      <c r="C259" s="15">
        <v>1</v>
      </c>
      <c r="D259" s="8" t="str">
        <f>'384 well dsDNA Standard Curve'!T8</f>
        <v>Unknown 253</v>
      </c>
      <c r="E259" s="2" t="e">
        <f>'384 well dsDNA Standard Curve'!N314</f>
        <v>#DIV/0!</v>
      </c>
      <c r="F259" s="2" t="e">
        <f t="shared" si="28"/>
        <v>#DIV/0!</v>
      </c>
      <c r="H259" s="8" t="e">
        <f>'384 well dsDNA Standard Curve'!O314</f>
        <v>#DIV/0!</v>
      </c>
    </row>
    <row r="260" spans="2:8" x14ac:dyDescent="0.25">
      <c r="B260" s="14">
        <v>1</v>
      </c>
      <c r="C260" s="15">
        <v>1</v>
      </c>
      <c r="D260" s="8" t="str">
        <f>'384 well dsDNA Standard Curve'!T9</f>
        <v>Unknown 254</v>
      </c>
      <c r="E260" s="2" t="e">
        <f>'384 well dsDNA Standard Curve'!N315</f>
        <v>#DIV/0!</v>
      </c>
      <c r="F260" s="2" t="e">
        <f t="shared" si="28"/>
        <v>#DIV/0!</v>
      </c>
      <c r="H260" s="8" t="e">
        <f>'384 well dsDNA Standard Curve'!O315</f>
        <v>#DIV/0!</v>
      </c>
    </row>
    <row r="261" spans="2:8" x14ac:dyDescent="0.25">
      <c r="B261" s="14">
        <v>1</v>
      </c>
      <c r="C261" s="15">
        <v>1</v>
      </c>
      <c r="D261" s="8" t="str">
        <f>'384 well dsDNA Standard Curve'!T10</f>
        <v>Unknown 255</v>
      </c>
      <c r="E261" s="2" t="e">
        <f>'384 well dsDNA Standard Curve'!N316</f>
        <v>#DIV/0!</v>
      </c>
      <c r="F261" s="2" t="e">
        <f t="shared" si="28"/>
        <v>#DIV/0!</v>
      </c>
      <c r="H261" s="8" t="e">
        <f>'384 well dsDNA Standard Curve'!O316</f>
        <v>#DIV/0!</v>
      </c>
    </row>
    <row r="262" spans="2:8" x14ac:dyDescent="0.25">
      <c r="B262" s="14">
        <v>1</v>
      </c>
      <c r="C262" s="15">
        <v>1</v>
      </c>
      <c r="D262" s="8" t="str">
        <f>'384 well dsDNA Standard Curve'!T11</f>
        <v>Unknown 256</v>
      </c>
      <c r="E262" s="2" t="e">
        <f>'384 well dsDNA Standard Curve'!N317</f>
        <v>#DIV/0!</v>
      </c>
      <c r="F262" s="2" t="e">
        <f t="shared" si="28"/>
        <v>#DIV/0!</v>
      </c>
      <c r="H262" s="8" t="e">
        <f>'384 well dsDNA Standard Curve'!O317</f>
        <v>#DIV/0!</v>
      </c>
    </row>
    <row r="263" spans="2:8" x14ac:dyDescent="0.25">
      <c r="B263" s="14">
        <v>1</v>
      </c>
      <c r="C263" s="15">
        <v>1</v>
      </c>
      <c r="D263" s="8" t="str">
        <f>'384 well dsDNA Standard Curve'!T12</f>
        <v>Unknown 257</v>
      </c>
      <c r="E263" s="2" t="e">
        <f>'384 well dsDNA Standard Curve'!N318</f>
        <v>#DIV/0!</v>
      </c>
      <c r="F263" s="2" t="e">
        <f t="shared" si="28"/>
        <v>#DIV/0!</v>
      </c>
      <c r="H263" s="8" t="e">
        <f>'384 well dsDNA Standard Curve'!O318</f>
        <v>#DIV/0!</v>
      </c>
    </row>
    <row r="264" spans="2:8" x14ac:dyDescent="0.25">
      <c r="B264" s="14">
        <v>1</v>
      </c>
      <c r="C264" s="15">
        <v>1</v>
      </c>
      <c r="D264" s="8" t="str">
        <f>'384 well dsDNA Standard Curve'!T13</f>
        <v>Unknown 258</v>
      </c>
      <c r="E264" s="2" t="e">
        <f>'384 well dsDNA Standard Curve'!N319</f>
        <v>#DIV/0!</v>
      </c>
      <c r="F264" s="2" t="e">
        <f t="shared" si="28"/>
        <v>#DIV/0!</v>
      </c>
      <c r="H264" s="8" t="e">
        <f>'384 well dsDNA Standard Curve'!O319</f>
        <v>#DIV/0!</v>
      </c>
    </row>
    <row r="265" spans="2:8" x14ac:dyDescent="0.25">
      <c r="B265" s="14">
        <v>1</v>
      </c>
      <c r="C265" s="15">
        <v>1</v>
      </c>
      <c r="D265" s="8" t="str">
        <f>'384 well dsDNA Standard Curve'!T14</f>
        <v>Unknown 259</v>
      </c>
      <c r="E265" s="2" t="e">
        <f>'384 well dsDNA Standard Curve'!N320</f>
        <v>#DIV/0!</v>
      </c>
      <c r="F265" s="2" t="e">
        <f t="shared" si="28"/>
        <v>#DIV/0!</v>
      </c>
      <c r="H265" s="8" t="e">
        <f>'384 well dsDNA Standard Curve'!O320</f>
        <v>#DIV/0!</v>
      </c>
    </row>
    <row r="266" spans="2:8" x14ac:dyDescent="0.25">
      <c r="B266" s="14">
        <v>1</v>
      </c>
      <c r="C266" s="15">
        <v>1</v>
      </c>
      <c r="D266" s="8" t="str">
        <f>'384 well dsDNA Standard Curve'!T15</f>
        <v>Unknown 260</v>
      </c>
      <c r="E266" s="2" t="e">
        <f>'384 well dsDNA Standard Curve'!N321</f>
        <v>#DIV/0!</v>
      </c>
      <c r="F266" s="2" t="e">
        <f t="shared" si="28"/>
        <v>#DIV/0!</v>
      </c>
      <c r="H266" s="8" t="e">
        <f>'384 well dsDNA Standard Curve'!O321</f>
        <v>#DIV/0!</v>
      </c>
    </row>
    <row r="267" spans="2:8" x14ac:dyDescent="0.25">
      <c r="B267" s="14">
        <v>1</v>
      </c>
      <c r="C267" s="15">
        <v>1</v>
      </c>
      <c r="D267" s="8" t="str">
        <f>'384 well dsDNA Standard Curve'!T16</f>
        <v>Unknown 261</v>
      </c>
      <c r="E267" s="2" t="e">
        <f>'384 well dsDNA Standard Curve'!N322</f>
        <v>#DIV/0!</v>
      </c>
      <c r="F267" s="2" t="e">
        <f t="shared" si="28"/>
        <v>#DIV/0!</v>
      </c>
      <c r="H267" s="8" t="e">
        <f>'384 well dsDNA Standard Curve'!O322</f>
        <v>#DIV/0!</v>
      </c>
    </row>
    <row r="268" spans="2:8" x14ac:dyDescent="0.25">
      <c r="B268" s="14">
        <v>1</v>
      </c>
      <c r="C268" s="15">
        <v>1</v>
      </c>
      <c r="D268" s="8" t="str">
        <f>'384 well dsDNA Standard Curve'!T17</f>
        <v>Unknown 262</v>
      </c>
      <c r="E268" s="2" t="e">
        <f>'384 well dsDNA Standard Curve'!N323</f>
        <v>#DIV/0!</v>
      </c>
      <c r="F268" s="2" t="e">
        <f t="shared" si="28"/>
        <v>#DIV/0!</v>
      </c>
      <c r="H268" s="8" t="e">
        <f>'384 well dsDNA Standard Curve'!O323</f>
        <v>#DIV/0!</v>
      </c>
    </row>
    <row r="269" spans="2:8" x14ac:dyDescent="0.25">
      <c r="B269" s="14">
        <v>1</v>
      </c>
      <c r="C269" s="15">
        <v>1</v>
      </c>
      <c r="D269" s="8" t="str">
        <f>'384 well dsDNA Standard Curve'!T18</f>
        <v>Unknown 263</v>
      </c>
      <c r="E269" s="2" t="e">
        <f>'384 well dsDNA Standard Curve'!N324</f>
        <v>#DIV/0!</v>
      </c>
      <c r="F269" s="2" t="e">
        <f t="shared" si="28"/>
        <v>#DIV/0!</v>
      </c>
      <c r="H269" s="8" t="e">
        <f>'384 well dsDNA Standard Curve'!O324</f>
        <v>#DIV/0!</v>
      </c>
    </row>
    <row r="270" spans="2:8" x14ac:dyDescent="0.25">
      <c r="B270" s="14">
        <v>1</v>
      </c>
      <c r="C270" s="15">
        <v>1</v>
      </c>
      <c r="D270" s="8" t="str">
        <f>'384 well dsDNA Standard Curve'!T19</f>
        <v>Unknown 264</v>
      </c>
      <c r="E270" s="2" t="e">
        <f>'384 well dsDNA Standard Curve'!N325</f>
        <v>#DIV/0!</v>
      </c>
      <c r="F270" s="2" t="e">
        <f t="shared" si="28"/>
        <v>#DIV/0!</v>
      </c>
      <c r="H270" s="8" t="e">
        <f>'384 well dsDNA Standard Curve'!O325</f>
        <v>#DIV/0!</v>
      </c>
    </row>
    <row r="271" spans="2:8" x14ac:dyDescent="0.25">
      <c r="B271" s="14">
        <v>1</v>
      </c>
      <c r="C271" s="15">
        <v>1</v>
      </c>
      <c r="D271" s="8" t="str">
        <f>'384 well dsDNA Standard Curve'!U4</f>
        <v>Unknown 265</v>
      </c>
      <c r="E271" s="2" t="e">
        <f>'384 well dsDNA Standard Curve'!N326</f>
        <v>#DIV/0!</v>
      </c>
      <c r="F271" s="2" t="e">
        <f t="shared" si="28"/>
        <v>#DIV/0!</v>
      </c>
      <c r="H271" s="8" t="e">
        <f>'384 well dsDNA Standard Curve'!O326</f>
        <v>#DIV/0!</v>
      </c>
    </row>
    <row r="272" spans="2:8" x14ac:dyDescent="0.25">
      <c r="B272" s="14">
        <v>1</v>
      </c>
      <c r="C272" s="15">
        <v>1</v>
      </c>
      <c r="D272" s="8" t="str">
        <f>'384 well dsDNA Standard Curve'!U5</f>
        <v>Unknown 266</v>
      </c>
      <c r="E272" s="2" t="e">
        <f>'384 well dsDNA Standard Curve'!N327</f>
        <v>#DIV/0!</v>
      </c>
      <c r="F272" s="2" t="e">
        <f t="shared" si="28"/>
        <v>#DIV/0!</v>
      </c>
      <c r="H272" s="8" t="e">
        <f>'384 well dsDNA Standard Curve'!O327</f>
        <v>#DIV/0!</v>
      </c>
    </row>
    <row r="273" spans="2:8" x14ac:dyDescent="0.25">
      <c r="B273" s="14">
        <v>1</v>
      </c>
      <c r="C273" s="15">
        <v>1</v>
      </c>
      <c r="D273" s="8" t="str">
        <f>'384 well dsDNA Standard Curve'!U6</f>
        <v>Unknown 267</v>
      </c>
      <c r="E273" s="2" t="e">
        <f>'384 well dsDNA Standard Curve'!N328</f>
        <v>#DIV/0!</v>
      </c>
      <c r="F273" s="2" t="e">
        <f t="shared" si="28"/>
        <v>#DIV/0!</v>
      </c>
      <c r="H273" s="8" t="e">
        <f>'384 well dsDNA Standard Curve'!O328</f>
        <v>#DIV/0!</v>
      </c>
    </row>
    <row r="274" spans="2:8" x14ac:dyDescent="0.25">
      <c r="B274" s="14">
        <v>1</v>
      </c>
      <c r="C274" s="15">
        <v>1</v>
      </c>
      <c r="D274" s="8" t="str">
        <f>'384 well dsDNA Standard Curve'!U7</f>
        <v>Unknown 268</v>
      </c>
      <c r="E274" s="2" t="e">
        <f>'384 well dsDNA Standard Curve'!N329</f>
        <v>#DIV/0!</v>
      </c>
      <c r="F274" s="2" t="e">
        <f t="shared" si="28"/>
        <v>#DIV/0!</v>
      </c>
      <c r="H274" s="8" t="e">
        <f>'384 well dsDNA Standard Curve'!O329</f>
        <v>#DIV/0!</v>
      </c>
    </row>
    <row r="275" spans="2:8" x14ac:dyDescent="0.25">
      <c r="B275" s="14">
        <v>1</v>
      </c>
      <c r="C275" s="15">
        <v>1</v>
      </c>
      <c r="D275" s="8" t="str">
        <f>'384 well dsDNA Standard Curve'!U8</f>
        <v>Unknown 269</v>
      </c>
      <c r="E275" s="2" t="e">
        <f>'384 well dsDNA Standard Curve'!N330</f>
        <v>#DIV/0!</v>
      </c>
      <c r="F275" s="2" t="e">
        <f t="shared" si="28"/>
        <v>#DIV/0!</v>
      </c>
      <c r="H275" s="8" t="e">
        <f>'384 well dsDNA Standard Curve'!O330</f>
        <v>#DIV/0!</v>
      </c>
    </row>
    <row r="276" spans="2:8" x14ac:dyDescent="0.25">
      <c r="B276" s="14">
        <v>1</v>
      </c>
      <c r="C276" s="15">
        <v>1</v>
      </c>
      <c r="D276" s="8" t="str">
        <f>'384 well dsDNA Standard Curve'!U9</f>
        <v>Unknown 270</v>
      </c>
      <c r="E276" s="2" t="e">
        <f>'384 well dsDNA Standard Curve'!N331</f>
        <v>#DIV/0!</v>
      </c>
      <c r="F276" s="2" t="e">
        <f t="shared" si="28"/>
        <v>#DIV/0!</v>
      </c>
      <c r="H276" s="8" t="e">
        <f>'384 well dsDNA Standard Curve'!O331</f>
        <v>#DIV/0!</v>
      </c>
    </row>
    <row r="277" spans="2:8" x14ac:dyDescent="0.25">
      <c r="B277" s="14">
        <v>1</v>
      </c>
      <c r="C277" s="15">
        <v>1</v>
      </c>
      <c r="D277" s="8" t="str">
        <f>'384 well dsDNA Standard Curve'!U10</f>
        <v>Unknown 271</v>
      </c>
      <c r="E277" s="2" t="e">
        <f>'384 well dsDNA Standard Curve'!N332</f>
        <v>#DIV/0!</v>
      </c>
      <c r="F277" s="2" t="e">
        <f t="shared" si="28"/>
        <v>#DIV/0!</v>
      </c>
      <c r="H277" s="8" t="e">
        <f>'384 well dsDNA Standard Curve'!O332</f>
        <v>#DIV/0!</v>
      </c>
    </row>
    <row r="278" spans="2:8" x14ac:dyDescent="0.25">
      <c r="B278" s="14">
        <v>1</v>
      </c>
      <c r="C278" s="15">
        <v>1</v>
      </c>
      <c r="D278" s="8" t="str">
        <f>'384 well dsDNA Standard Curve'!U11</f>
        <v>Unknown 272</v>
      </c>
      <c r="E278" s="2" t="e">
        <f>'384 well dsDNA Standard Curve'!N333</f>
        <v>#DIV/0!</v>
      </c>
      <c r="F278" s="2" t="e">
        <f t="shared" si="28"/>
        <v>#DIV/0!</v>
      </c>
      <c r="H278" s="8" t="e">
        <f>'384 well dsDNA Standard Curve'!O333</f>
        <v>#DIV/0!</v>
      </c>
    </row>
    <row r="279" spans="2:8" x14ac:dyDescent="0.25">
      <c r="B279" s="14">
        <v>1</v>
      </c>
      <c r="C279" s="15">
        <v>1</v>
      </c>
      <c r="D279" s="8" t="str">
        <f>'384 well dsDNA Standard Curve'!U12</f>
        <v>Unknown 273</v>
      </c>
      <c r="E279" s="2" t="e">
        <f>'384 well dsDNA Standard Curve'!N334</f>
        <v>#DIV/0!</v>
      </c>
      <c r="F279" s="2" t="e">
        <f t="shared" ref="F279:F342" si="29">E279/C279*B279</f>
        <v>#DIV/0!</v>
      </c>
      <c r="H279" s="8" t="e">
        <f>'384 well dsDNA Standard Curve'!O334</f>
        <v>#DIV/0!</v>
      </c>
    </row>
    <row r="280" spans="2:8" x14ac:dyDescent="0.25">
      <c r="B280" s="14">
        <v>1</v>
      </c>
      <c r="C280" s="15">
        <v>1</v>
      </c>
      <c r="D280" s="8" t="str">
        <f>'384 well dsDNA Standard Curve'!U13</f>
        <v>Unknown 274</v>
      </c>
      <c r="E280" s="2" t="e">
        <f>'384 well dsDNA Standard Curve'!N335</f>
        <v>#DIV/0!</v>
      </c>
      <c r="F280" s="2" t="e">
        <f t="shared" si="29"/>
        <v>#DIV/0!</v>
      </c>
      <c r="H280" s="8" t="e">
        <f>'384 well dsDNA Standard Curve'!O335</f>
        <v>#DIV/0!</v>
      </c>
    </row>
    <row r="281" spans="2:8" x14ac:dyDescent="0.25">
      <c r="B281" s="14">
        <v>1</v>
      </c>
      <c r="C281" s="15">
        <v>1</v>
      </c>
      <c r="D281" s="8" t="str">
        <f>'384 well dsDNA Standard Curve'!U14</f>
        <v>Unknown 275</v>
      </c>
      <c r="E281" s="2" t="e">
        <f>'384 well dsDNA Standard Curve'!N336</f>
        <v>#DIV/0!</v>
      </c>
      <c r="F281" s="2" t="e">
        <f t="shared" si="29"/>
        <v>#DIV/0!</v>
      </c>
      <c r="H281" s="8" t="e">
        <f>'384 well dsDNA Standard Curve'!O336</f>
        <v>#DIV/0!</v>
      </c>
    </row>
    <row r="282" spans="2:8" x14ac:dyDescent="0.25">
      <c r="B282" s="14">
        <v>1</v>
      </c>
      <c r="C282" s="15">
        <v>1</v>
      </c>
      <c r="D282" s="8" t="str">
        <f>'384 well dsDNA Standard Curve'!U15</f>
        <v>Unknown 276</v>
      </c>
      <c r="E282" s="2" t="e">
        <f>'384 well dsDNA Standard Curve'!N337</f>
        <v>#DIV/0!</v>
      </c>
      <c r="F282" s="2" t="e">
        <f t="shared" si="29"/>
        <v>#DIV/0!</v>
      </c>
      <c r="H282" s="8" t="e">
        <f>'384 well dsDNA Standard Curve'!O337</f>
        <v>#DIV/0!</v>
      </c>
    </row>
    <row r="283" spans="2:8" x14ac:dyDescent="0.25">
      <c r="B283" s="14">
        <v>1</v>
      </c>
      <c r="C283" s="15">
        <v>1</v>
      </c>
      <c r="D283" s="8" t="str">
        <f>'384 well dsDNA Standard Curve'!U16</f>
        <v>Unknown 277</v>
      </c>
      <c r="E283" s="2" t="e">
        <f>'384 well dsDNA Standard Curve'!N338</f>
        <v>#DIV/0!</v>
      </c>
      <c r="F283" s="2" t="e">
        <f t="shared" si="29"/>
        <v>#DIV/0!</v>
      </c>
      <c r="H283" s="8" t="e">
        <f>'384 well dsDNA Standard Curve'!O338</f>
        <v>#DIV/0!</v>
      </c>
    </row>
    <row r="284" spans="2:8" x14ac:dyDescent="0.25">
      <c r="B284" s="14">
        <v>1</v>
      </c>
      <c r="C284" s="15">
        <v>1</v>
      </c>
      <c r="D284" s="8" t="str">
        <f>'384 well dsDNA Standard Curve'!U17</f>
        <v>Unknown 278</v>
      </c>
      <c r="E284" s="2" t="e">
        <f>'384 well dsDNA Standard Curve'!N339</f>
        <v>#DIV/0!</v>
      </c>
      <c r="F284" s="2" t="e">
        <f t="shared" si="29"/>
        <v>#DIV/0!</v>
      </c>
      <c r="H284" s="8" t="e">
        <f>'384 well dsDNA Standard Curve'!O339</f>
        <v>#DIV/0!</v>
      </c>
    </row>
    <row r="285" spans="2:8" x14ac:dyDescent="0.25">
      <c r="B285" s="14">
        <v>1</v>
      </c>
      <c r="C285" s="15">
        <v>1</v>
      </c>
      <c r="D285" s="8" t="str">
        <f>'384 well dsDNA Standard Curve'!U18</f>
        <v>Unknown 279</v>
      </c>
      <c r="E285" s="2" t="e">
        <f>'384 well dsDNA Standard Curve'!N340</f>
        <v>#DIV/0!</v>
      </c>
      <c r="F285" s="2" t="e">
        <f t="shared" si="29"/>
        <v>#DIV/0!</v>
      </c>
      <c r="H285" s="8" t="e">
        <f>'384 well dsDNA Standard Curve'!O340</f>
        <v>#DIV/0!</v>
      </c>
    </row>
    <row r="286" spans="2:8" x14ac:dyDescent="0.25">
      <c r="B286" s="14">
        <v>1</v>
      </c>
      <c r="C286" s="15">
        <v>1</v>
      </c>
      <c r="D286" s="8" t="str">
        <f>'384 well dsDNA Standard Curve'!U19</f>
        <v>Unknown 280</v>
      </c>
      <c r="E286" s="2" t="e">
        <f>'384 well dsDNA Standard Curve'!N341</f>
        <v>#DIV/0!</v>
      </c>
      <c r="F286" s="2" t="e">
        <f t="shared" si="29"/>
        <v>#DIV/0!</v>
      </c>
      <c r="H286" s="8" t="e">
        <f>'384 well dsDNA Standard Curve'!O341</f>
        <v>#DIV/0!</v>
      </c>
    </row>
    <row r="287" spans="2:8" x14ac:dyDescent="0.25">
      <c r="B287" s="14">
        <v>1</v>
      </c>
      <c r="C287" s="15">
        <v>1</v>
      </c>
      <c r="D287" s="8" t="str">
        <f>'384 well dsDNA Standard Curve'!V4</f>
        <v>Unknown 281</v>
      </c>
      <c r="E287" s="2" t="e">
        <f>'384 well dsDNA Standard Curve'!N342</f>
        <v>#DIV/0!</v>
      </c>
      <c r="F287" s="2" t="e">
        <f t="shared" si="29"/>
        <v>#DIV/0!</v>
      </c>
      <c r="H287" s="8" t="e">
        <f>'384 well dsDNA Standard Curve'!O342</f>
        <v>#DIV/0!</v>
      </c>
    </row>
    <row r="288" spans="2:8" x14ac:dyDescent="0.25">
      <c r="B288" s="14">
        <v>1</v>
      </c>
      <c r="C288" s="15">
        <v>1</v>
      </c>
      <c r="D288" s="8" t="str">
        <f>'384 well dsDNA Standard Curve'!V5</f>
        <v>Unknown 282</v>
      </c>
      <c r="E288" s="2" t="e">
        <f>'384 well dsDNA Standard Curve'!N343</f>
        <v>#DIV/0!</v>
      </c>
      <c r="F288" s="2" t="e">
        <f t="shared" si="29"/>
        <v>#DIV/0!</v>
      </c>
      <c r="H288" s="8" t="e">
        <f>'384 well dsDNA Standard Curve'!O343</f>
        <v>#DIV/0!</v>
      </c>
    </row>
    <row r="289" spans="2:8" x14ac:dyDescent="0.25">
      <c r="B289" s="14">
        <v>1</v>
      </c>
      <c r="C289" s="15">
        <v>1</v>
      </c>
      <c r="D289" s="8" t="str">
        <f>'384 well dsDNA Standard Curve'!V6</f>
        <v>Unknown 283</v>
      </c>
      <c r="E289" s="2" t="e">
        <f>'384 well dsDNA Standard Curve'!N344</f>
        <v>#DIV/0!</v>
      </c>
      <c r="F289" s="2" t="e">
        <f t="shared" si="29"/>
        <v>#DIV/0!</v>
      </c>
      <c r="H289" s="8" t="e">
        <f>'384 well dsDNA Standard Curve'!O344</f>
        <v>#DIV/0!</v>
      </c>
    </row>
    <row r="290" spans="2:8" x14ac:dyDescent="0.25">
      <c r="B290" s="14">
        <v>1</v>
      </c>
      <c r="C290" s="15">
        <v>1</v>
      </c>
      <c r="D290" s="8" t="str">
        <f>'384 well dsDNA Standard Curve'!V7</f>
        <v>Unknown 284</v>
      </c>
      <c r="E290" s="2" t="e">
        <f>'384 well dsDNA Standard Curve'!N345</f>
        <v>#DIV/0!</v>
      </c>
      <c r="F290" s="2" t="e">
        <f t="shared" si="29"/>
        <v>#DIV/0!</v>
      </c>
      <c r="H290" s="8" t="e">
        <f>'384 well dsDNA Standard Curve'!O345</f>
        <v>#DIV/0!</v>
      </c>
    </row>
    <row r="291" spans="2:8" x14ac:dyDescent="0.25">
      <c r="B291" s="14">
        <v>1</v>
      </c>
      <c r="C291" s="15">
        <v>1</v>
      </c>
      <c r="D291" s="8" t="str">
        <f>'384 well dsDNA Standard Curve'!V8</f>
        <v>Unknown 285</v>
      </c>
      <c r="E291" s="2" t="e">
        <f>'384 well dsDNA Standard Curve'!N346</f>
        <v>#DIV/0!</v>
      </c>
      <c r="F291" s="2" t="e">
        <f t="shared" si="29"/>
        <v>#DIV/0!</v>
      </c>
      <c r="H291" s="8" t="e">
        <f>'384 well dsDNA Standard Curve'!O346</f>
        <v>#DIV/0!</v>
      </c>
    </row>
    <row r="292" spans="2:8" x14ac:dyDescent="0.25">
      <c r="B292" s="14">
        <v>1</v>
      </c>
      <c r="C292" s="15">
        <v>1</v>
      </c>
      <c r="D292" s="8" t="str">
        <f>'384 well dsDNA Standard Curve'!V9</f>
        <v>Unknown 286</v>
      </c>
      <c r="E292" s="2" t="e">
        <f>'384 well dsDNA Standard Curve'!N347</f>
        <v>#DIV/0!</v>
      </c>
      <c r="F292" s="2" t="e">
        <f t="shared" si="29"/>
        <v>#DIV/0!</v>
      </c>
      <c r="H292" s="8" t="e">
        <f>'384 well dsDNA Standard Curve'!O347</f>
        <v>#DIV/0!</v>
      </c>
    </row>
    <row r="293" spans="2:8" x14ac:dyDescent="0.25">
      <c r="B293" s="14">
        <v>1</v>
      </c>
      <c r="C293" s="15">
        <v>1</v>
      </c>
      <c r="D293" s="8" t="str">
        <f>'384 well dsDNA Standard Curve'!V10</f>
        <v>Unknown 287</v>
      </c>
      <c r="E293" s="2" t="e">
        <f>'384 well dsDNA Standard Curve'!N348</f>
        <v>#DIV/0!</v>
      </c>
      <c r="F293" s="2" t="e">
        <f t="shared" si="29"/>
        <v>#DIV/0!</v>
      </c>
      <c r="H293" s="8" t="e">
        <f>'384 well dsDNA Standard Curve'!O348</f>
        <v>#DIV/0!</v>
      </c>
    </row>
    <row r="294" spans="2:8" x14ac:dyDescent="0.25">
      <c r="B294" s="14">
        <v>1</v>
      </c>
      <c r="C294" s="15">
        <v>1</v>
      </c>
      <c r="D294" s="8" t="str">
        <f>'384 well dsDNA Standard Curve'!V11</f>
        <v>Unknown 288</v>
      </c>
      <c r="E294" s="2" t="e">
        <f>'384 well dsDNA Standard Curve'!N349</f>
        <v>#DIV/0!</v>
      </c>
      <c r="F294" s="2" t="e">
        <f t="shared" si="29"/>
        <v>#DIV/0!</v>
      </c>
      <c r="H294" s="8" t="e">
        <f>'384 well dsDNA Standard Curve'!O349</f>
        <v>#DIV/0!</v>
      </c>
    </row>
    <row r="295" spans="2:8" x14ac:dyDescent="0.25">
      <c r="B295" s="14">
        <v>1</v>
      </c>
      <c r="C295" s="15">
        <v>1</v>
      </c>
      <c r="D295" s="8" t="str">
        <f>'384 well dsDNA Standard Curve'!V12</f>
        <v>Unknown 289</v>
      </c>
      <c r="E295" s="2" t="e">
        <f>'384 well dsDNA Standard Curve'!N350</f>
        <v>#DIV/0!</v>
      </c>
      <c r="F295" s="2" t="e">
        <f t="shared" si="29"/>
        <v>#DIV/0!</v>
      </c>
      <c r="H295" s="8" t="e">
        <f>'384 well dsDNA Standard Curve'!O350</f>
        <v>#DIV/0!</v>
      </c>
    </row>
    <row r="296" spans="2:8" x14ac:dyDescent="0.25">
      <c r="B296" s="14">
        <v>1</v>
      </c>
      <c r="C296" s="15">
        <v>1</v>
      </c>
      <c r="D296" s="8" t="str">
        <f>'384 well dsDNA Standard Curve'!V13</f>
        <v>Unknown 290</v>
      </c>
      <c r="E296" s="2" t="e">
        <f>'384 well dsDNA Standard Curve'!N351</f>
        <v>#DIV/0!</v>
      </c>
      <c r="F296" s="2" t="e">
        <f t="shared" si="29"/>
        <v>#DIV/0!</v>
      </c>
      <c r="H296" s="8" t="e">
        <f>'384 well dsDNA Standard Curve'!O351</f>
        <v>#DIV/0!</v>
      </c>
    </row>
    <row r="297" spans="2:8" x14ac:dyDescent="0.25">
      <c r="B297" s="14">
        <v>1</v>
      </c>
      <c r="C297" s="15">
        <v>1</v>
      </c>
      <c r="D297" s="8" t="str">
        <f>'384 well dsDNA Standard Curve'!V14</f>
        <v>Unknown 291</v>
      </c>
      <c r="E297" s="2" t="e">
        <f>'384 well dsDNA Standard Curve'!N352</f>
        <v>#DIV/0!</v>
      </c>
      <c r="F297" s="2" t="e">
        <f t="shared" si="29"/>
        <v>#DIV/0!</v>
      </c>
      <c r="H297" s="8" t="e">
        <f>'384 well dsDNA Standard Curve'!O352</f>
        <v>#DIV/0!</v>
      </c>
    </row>
    <row r="298" spans="2:8" x14ac:dyDescent="0.25">
      <c r="B298" s="14">
        <v>1</v>
      </c>
      <c r="C298" s="15">
        <v>1</v>
      </c>
      <c r="D298" s="8" t="str">
        <f>'384 well dsDNA Standard Curve'!V15</f>
        <v>Unknown 292</v>
      </c>
      <c r="E298" s="2" t="e">
        <f>'384 well dsDNA Standard Curve'!N353</f>
        <v>#DIV/0!</v>
      </c>
      <c r="F298" s="2" t="e">
        <f t="shared" si="29"/>
        <v>#DIV/0!</v>
      </c>
      <c r="H298" s="8" t="e">
        <f>'384 well dsDNA Standard Curve'!O353</f>
        <v>#DIV/0!</v>
      </c>
    </row>
    <row r="299" spans="2:8" x14ac:dyDescent="0.25">
      <c r="B299" s="14">
        <v>1</v>
      </c>
      <c r="C299" s="15">
        <v>1</v>
      </c>
      <c r="D299" s="8" t="str">
        <f>'384 well dsDNA Standard Curve'!V16</f>
        <v>Unknown 293</v>
      </c>
      <c r="E299" s="2" t="e">
        <f>'384 well dsDNA Standard Curve'!N354</f>
        <v>#DIV/0!</v>
      </c>
      <c r="F299" s="2" t="e">
        <f t="shared" si="29"/>
        <v>#DIV/0!</v>
      </c>
      <c r="H299" s="8" t="e">
        <f>'384 well dsDNA Standard Curve'!O354</f>
        <v>#DIV/0!</v>
      </c>
    </row>
    <row r="300" spans="2:8" x14ac:dyDescent="0.25">
      <c r="B300" s="14">
        <v>1</v>
      </c>
      <c r="C300" s="15">
        <v>1</v>
      </c>
      <c r="D300" s="8" t="str">
        <f>'384 well dsDNA Standard Curve'!V17</f>
        <v>Unknown 294</v>
      </c>
      <c r="E300" s="2" t="e">
        <f>'384 well dsDNA Standard Curve'!N355</f>
        <v>#DIV/0!</v>
      </c>
      <c r="F300" s="2" t="e">
        <f t="shared" si="29"/>
        <v>#DIV/0!</v>
      </c>
      <c r="H300" s="8" t="e">
        <f>'384 well dsDNA Standard Curve'!O355</f>
        <v>#DIV/0!</v>
      </c>
    </row>
    <row r="301" spans="2:8" x14ac:dyDescent="0.25">
      <c r="B301" s="14">
        <v>1</v>
      </c>
      <c r="C301" s="15">
        <v>1</v>
      </c>
      <c r="D301" s="8" t="str">
        <f>'384 well dsDNA Standard Curve'!V18</f>
        <v>Unknown 295</v>
      </c>
      <c r="E301" s="2" t="e">
        <f>'384 well dsDNA Standard Curve'!N356</f>
        <v>#DIV/0!</v>
      </c>
      <c r="F301" s="2" t="e">
        <f t="shared" si="29"/>
        <v>#DIV/0!</v>
      </c>
      <c r="H301" s="8" t="e">
        <f>'384 well dsDNA Standard Curve'!O356</f>
        <v>#DIV/0!</v>
      </c>
    </row>
    <row r="302" spans="2:8" x14ac:dyDescent="0.25">
      <c r="B302" s="14">
        <v>1</v>
      </c>
      <c r="C302" s="15">
        <v>1</v>
      </c>
      <c r="D302" s="8" t="str">
        <f>'384 well dsDNA Standard Curve'!V19</f>
        <v>Unknown 296</v>
      </c>
      <c r="E302" s="2" t="e">
        <f>'384 well dsDNA Standard Curve'!N357</f>
        <v>#DIV/0!</v>
      </c>
      <c r="F302" s="2" t="e">
        <f t="shared" si="29"/>
        <v>#DIV/0!</v>
      </c>
      <c r="H302" s="8" t="e">
        <f>'384 well dsDNA Standard Curve'!O357</f>
        <v>#DIV/0!</v>
      </c>
    </row>
    <row r="303" spans="2:8" x14ac:dyDescent="0.25">
      <c r="B303" s="14">
        <v>1</v>
      </c>
      <c r="C303" s="15">
        <v>1</v>
      </c>
      <c r="D303" s="8" t="str">
        <f>'384 well dsDNA Standard Curve'!W4</f>
        <v>Unknown 297</v>
      </c>
      <c r="E303" s="2" t="e">
        <f>'384 well dsDNA Standard Curve'!N358</f>
        <v>#DIV/0!</v>
      </c>
      <c r="F303" s="2" t="e">
        <f t="shared" si="29"/>
        <v>#DIV/0!</v>
      </c>
      <c r="H303" s="8" t="e">
        <f>'384 well dsDNA Standard Curve'!O358</f>
        <v>#DIV/0!</v>
      </c>
    </row>
    <row r="304" spans="2:8" x14ac:dyDescent="0.25">
      <c r="B304" s="14">
        <v>1</v>
      </c>
      <c r="C304" s="15">
        <v>1</v>
      </c>
      <c r="D304" s="8" t="str">
        <f>'384 well dsDNA Standard Curve'!W5</f>
        <v>Unknown 298</v>
      </c>
      <c r="E304" s="2" t="e">
        <f>'384 well dsDNA Standard Curve'!N359</f>
        <v>#DIV/0!</v>
      </c>
      <c r="F304" s="2" t="e">
        <f t="shared" si="29"/>
        <v>#DIV/0!</v>
      </c>
      <c r="H304" s="8" t="e">
        <f>'384 well dsDNA Standard Curve'!O359</f>
        <v>#DIV/0!</v>
      </c>
    </row>
    <row r="305" spans="2:8" x14ac:dyDescent="0.25">
      <c r="B305" s="14">
        <v>1</v>
      </c>
      <c r="C305" s="15">
        <v>1</v>
      </c>
      <c r="D305" s="8" t="str">
        <f>'384 well dsDNA Standard Curve'!W6</f>
        <v>Unknown 299</v>
      </c>
      <c r="E305" s="2" t="e">
        <f>'384 well dsDNA Standard Curve'!N360</f>
        <v>#DIV/0!</v>
      </c>
      <c r="F305" s="2" t="e">
        <f t="shared" si="29"/>
        <v>#DIV/0!</v>
      </c>
      <c r="H305" s="8" t="e">
        <f>'384 well dsDNA Standard Curve'!O360</f>
        <v>#DIV/0!</v>
      </c>
    </row>
    <row r="306" spans="2:8" x14ac:dyDescent="0.25">
      <c r="B306" s="14">
        <v>1</v>
      </c>
      <c r="C306" s="15">
        <v>1</v>
      </c>
      <c r="D306" s="8" t="str">
        <f>'384 well dsDNA Standard Curve'!W7</f>
        <v>Unknown 300</v>
      </c>
      <c r="E306" s="2" t="e">
        <f>'384 well dsDNA Standard Curve'!N361</f>
        <v>#DIV/0!</v>
      </c>
      <c r="F306" s="2" t="e">
        <f t="shared" si="29"/>
        <v>#DIV/0!</v>
      </c>
      <c r="H306" s="8" t="e">
        <f>'384 well dsDNA Standard Curve'!O361</f>
        <v>#DIV/0!</v>
      </c>
    </row>
    <row r="307" spans="2:8" x14ac:dyDescent="0.25">
      <c r="B307" s="14">
        <v>1</v>
      </c>
      <c r="C307" s="15">
        <v>1</v>
      </c>
      <c r="D307" s="8" t="str">
        <f>'384 well dsDNA Standard Curve'!W8</f>
        <v>Unknown 301</v>
      </c>
      <c r="E307" s="2" t="e">
        <f>'384 well dsDNA Standard Curve'!N362</f>
        <v>#DIV/0!</v>
      </c>
      <c r="F307" s="2" t="e">
        <f t="shared" si="29"/>
        <v>#DIV/0!</v>
      </c>
      <c r="H307" s="8" t="e">
        <f>'384 well dsDNA Standard Curve'!O362</f>
        <v>#DIV/0!</v>
      </c>
    </row>
    <row r="308" spans="2:8" x14ac:dyDescent="0.25">
      <c r="B308" s="14">
        <v>1</v>
      </c>
      <c r="C308" s="15">
        <v>1</v>
      </c>
      <c r="D308" s="8" t="str">
        <f>'384 well dsDNA Standard Curve'!W9</f>
        <v>Unknown 302</v>
      </c>
      <c r="E308" s="2" t="e">
        <f>'384 well dsDNA Standard Curve'!N363</f>
        <v>#DIV/0!</v>
      </c>
      <c r="F308" s="2" t="e">
        <f t="shared" si="29"/>
        <v>#DIV/0!</v>
      </c>
      <c r="H308" s="8" t="e">
        <f>'384 well dsDNA Standard Curve'!O363</f>
        <v>#DIV/0!</v>
      </c>
    </row>
    <row r="309" spans="2:8" x14ac:dyDescent="0.25">
      <c r="B309" s="14">
        <v>1</v>
      </c>
      <c r="C309" s="15">
        <v>1</v>
      </c>
      <c r="D309" s="8" t="str">
        <f>'384 well dsDNA Standard Curve'!W10</f>
        <v>Unknown 303</v>
      </c>
      <c r="E309" s="2" t="e">
        <f>'384 well dsDNA Standard Curve'!N364</f>
        <v>#DIV/0!</v>
      </c>
      <c r="F309" s="2" t="e">
        <f t="shared" si="29"/>
        <v>#DIV/0!</v>
      </c>
      <c r="H309" s="8" t="e">
        <f>'384 well dsDNA Standard Curve'!O364</f>
        <v>#DIV/0!</v>
      </c>
    </row>
    <row r="310" spans="2:8" x14ac:dyDescent="0.25">
      <c r="B310" s="14">
        <v>1</v>
      </c>
      <c r="C310" s="15">
        <v>1</v>
      </c>
      <c r="D310" s="8" t="str">
        <f>'384 well dsDNA Standard Curve'!W11</f>
        <v>Unknown 304</v>
      </c>
      <c r="E310" s="2" t="e">
        <f>'384 well dsDNA Standard Curve'!N365</f>
        <v>#DIV/0!</v>
      </c>
      <c r="F310" s="2" t="e">
        <f t="shared" si="29"/>
        <v>#DIV/0!</v>
      </c>
      <c r="H310" s="8" t="e">
        <f>'384 well dsDNA Standard Curve'!O365</f>
        <v>#DIV/0!</v>
      </c>
    </row>
    <row r="311" spans="2:8" x14ac:dyDescent="0.25">
      <c r="B311" s="14">
        <v>1</v>
      </c>
      <c r="C311" s="15">
        <v>1</v>
      </c>
      <c r="D311" s="8" t="str">
        <f>'384 well dsDNA Standard Curve'!W12</f>
        <v>Unknown 305</v>
      </c>
      <c r="E311" s="2" t="e">
        <f>'384 well dsDNA Standard Curve'!N366</f>
        <v>#DIV/0!</v>
      </c>
      <c r="F311" s="2" t="e">
        <f t="shared" si="29"/>
        <v>#DIV/0!</v>
      </c>
      <c r="H311" s="8" t="e">
        <f>'384 well dsDNA Standard Curve'!O366</f>
        <v>#DIV/0!</v>
      </c>
    </row>
    <row r="312" spans="2:8" x14ac:dyDescent="0.25">
      <c r="B312" s="14">
        <v>1</v>
      </c>
      <c r="C312" s="15">
        <v>1</v>
      </c>
      <c r="D312" s="8" t="str">
        <f>'384 well dsDNA Standard Curve'!W13</f>
        <v>Unknown 306</v>
      </c>
      <c r="E312" s="2" t="e">
        <f>'384 well dsDNA Standard Curve'!N367</f>
        <v>#DIV/0!</v>
      </c>
      <c r="F312" s="2" t="e">
        <f t="shared" si="29"/>
        <v>#DIV/0!</v>
      </c>
      <c r="H312" s="8" t="e">
        <f>'384 well dsDNA Standard Curve'!O367</f>
        <v>#DIV/0!</v>
      </c>
    </row>
    <row r="313" spans="2:8" x14ac:dyDescent="0.25">
      <c r="B313" s="14">
        <v>1</v>
      </c>
      <c r="C313" s="15">
        <v>1</v>
      </c>
      <c r="D313" s="8" t="str">
        <f>'384 well dsDNA Standard Curve'!W14</f>
        <v>Unknown 307</v>
      </c>
      <c r="E313" s="2" t="e">
        <f>'384 well dsDNA Standard Curve'!N368</f>
        <v>#DIV/0!</v>
      </c>
      <c r="F313" s="2" t="e">
        <f t="shared" si="29"/>
        <v>#DIV/0!</v>
      </c>
      <c r="H313" s="8" t="e">
        <f>'384 well dsDNA Standard Curve'!O368</f>
        <v>#DIV/0!</v>
      </c>
    </row>
    <row r="314" spans="2:8" x14ac:dyDescent="0.25">
      <c r="B314" s="14">
        <v>1</v>
      </c>
      <c r="C314" s="15">
        <v>1</v>
      </c>
      <c r="D314" s="8" t="str">
        <f>'384 well dsDNA Standard Curve'!W15</f>
        <v>Unknown 308</v>
      </c>
      <c r="E314" s="2" t="e">
        <f>'384 well dsDNA Standard Curve'!N369</f>
        <v>#DIV/0!</v>
      </c>
      <c r="F314" s="2" t="e">
        <f t="shared" si="29"/>
        <v>#DIV/0!</v>
      </c>
      <c r="H314" s="8" t="e">
        <f>'384 well dsDNA Standard Curve'!O369</f>
        <v>#DIV/0!</v>
      </c>
    </row>
    <row r="315" spans="2:8" x14ac:dyDescent="0.25">
      <c r="B315" s="14">
        <v>1</v>
      </c>
      <c r="C315" s="15">
        <v>1</v>
      </c>
      <c r="D315" s="8" t="str">
        <f>'384 well dsDNA Standard Curve'!W16</f>
        <v>Unknown 309</v>
      </c>
      <c r="E315" s="2" t="e">
        <f>'384 well dsDNA Standard Curve'!N370</f>
        <v>#DIV/0!</v>
      </c>
      <c r="F315" s="2" t="e">
        <f t="shared" si="29"/>
        <v>#DIV/0!</v>
      </c>
      <c r="H315" s="8" t="e">
        <f>'384 well dsDNA Standard Curve'!O370</f>
        <v>#DIV/0!</v>
      </c>
    </row>
    <row r="316" spans="2:8" x14ac:dyDescent="0.25">
      <c r="B316" s="14">
        <v>1</v>
      </c>
      <c r="C316" s="15">
        <v>1</v>
      </c>
      <c r="D316" s="8" t="str">
        <f>'384 well dsDNA Standard Curve'!W17</f>
        <v>Unknown 310</v>
      </c>
      <c r="E316" s="2" t="e">
        <f>'384 well dsDNA Standard Curve'!N371</f>
        <v>#DIV/0!</v>
      </c>
      <c r="F316" s="2" t="e">
        <f t="shared" si="29"/>
        <v>#DIV/0!</v>
      </c>
      <c r="H316" s="8" t="e">
        <f>'384 well dsDNA Standard Curve'!O371</f>
        <v>#DIV/0!</v>
      </c>
    </row>
    <row r="317" spans="2:8" x14ac:dyDescent="0.25">
      <c r="B317" s="14">
        <v>1</v>
      </c>
      <c r="C317" s="15">
        <v>1</v>
      </c>
      <c r="D317" s="8" t="str">
        <f>'384 well dsDNA Standard Curve'!W18</f>
        <v>Unknown 311</v>
      </c>
      <c r="E317" s="2" t="e">
        <f>'384 well dsDNA Standard Curve'!N372</f>
        <v>#DIV/0!</v>
      </c>
      <c r="F317" s="2" t="e">
        <f t="shared" si="29"/>
        <v>#DIV/0!</v>
      </c>
      <c r="H317" s="8" t="e">
        <f>'384 well dsDNA Standard Curve'!O372</f>
        <v>#DIV/0!</v>
      </c>
    </row>
    <row r="318" spans="2:8" x14ac:dyDescent="0.25">
      <c r="B318" s="14">
        <v>1</v>
      </c>
      <c r="C318" s="15">
        <v>1</v>
      </c>
      <c r="D318" s="8" t="str">
        <f>'384 well dsDNA Standard Curve'!W19</f>
        <v>Unknown 312</v>
      </c>
      <c r="E318" s="2" t="e">
        <f>'384 well dsDNA Standard Curve'!N373</f>
        <v>#DIV/0!</v>
      </c>
      <c r="F318" s="2" t="e">
        <f t="shared" si="29"/>
        <v>#DIV/0!</v>
      </c>
      <c r="H318" s="8" t="e">
        <f>'384 well dsDNA Standard Curve'!O373</f>
        <v>#DIV/0!</v>
      </c>
    </row>
    <row r="319" spans="2:8" x14ac:dyDescent="0.25">
      <c r="B319" s="14">
        <v>1</v>
      </c>
      <c r="C319" s="15">
        <v>1</v>
      </c>
      <c r="D319" s="8" t="str">
        <f>'384 well dsDNA Standard Curve'!X4</f>
        <v>Unknown 313</v>
      </c>
      <c r="E319" s="2" t="e">
        <f>'384 well dsDNA Standard Curve'!N374</f>
        <v>#DIV/0!</v>
      </c>
      <c r="F319" s="2" t="e">
        <f t="shared" si="29"/>
        <v>#DIV/0!</v>
      </c>
      <c r="H319" s="8" t="e">
        <f>'384 well dsDNA Standard Curve'!O374</f>
        <v>#DIV/0!</v>
      </c>
    </row>
    <row r="320" spans="2:8" x14ac:dyDescent="0.25">
      <c r="B320" s="14">
        <v>1</v>
      </c>
      <c r="C320" s="15">
        <v>1</v>
      </c>
      <c r="D320" s="8" t="str">
        <f>'384 well dsDNA Standard Curve'!X5</f>
        <v>Unknown 314</v>
      </c>
      <c r="E320" s="2" t="e">
        <f>'384 well dsDNA Standard Curve'!N375</f>
        <v>#DIV/0!</v>
      </c>
      <c r="F320" s="2" t="e">
        <f t="shared" si="29"/>
        <v>#DIV/0!</v>
      </c>
      <c r="H320" s="8" t="e">
        <f>'384 well dsDNA Standard Curve'!O375</f>
        <v>#DIV/0!</v>
      </c>
    </row>
    <row r="321" spans="2:8" x14ac:dyDescent="0.25">
      <c r="B321" s="14">
        <v>1</v>
      </c>
      <c r="C321" s="15">
        <v>1</v>
      </c>
      <c r="D321" s="8" t="str">
        <f>'384 well dsDNA Standard Curve'!X6</f>
        <v>Unknown 315</v>
      </c>
      <c r="E321" s="2" t="e">
        <f>'384 well dsDNA Standard Curve'!N376</f>
        <v>#DIV/0!</v>
      </c>
      <c r="F321" s="2" t="e">
        <f t="shared" si="29"/>
        <v>#DIV/0!</v>
      </c>
      <c r="H321" s="8" t="e">
        <f>'384 well dsDNA Standard Curve'!O376</f>
        <v>#DIV/0!</v>
      </c>
    </row>
    <row r="322" spans="2:8" x14ac:dyDescent="0.25">
      <c r="B322" s="14">
        <v>1</v>
      </c>
      <c r="C322" s="15">
        <v>1</v>
      </c>
      <c r="D322" s="8" t="str">
        <f>'384 well dsDNA Standard Curve'!X7</f>
        <v>Unknown 316</v>
      </c>
      <c r="E322" s="2" t="e">
        <f>'384 well dsDNA Standard Curve'!N377</f>
        <v>#DIV/0!</v>
      </c>
      <c r="F322" s="2" t="e">
        <f t="shared" si="29"/>
        <v>#DIV/0!</v>
      </c>
      <c r="H322" s="8" t="e">
        <f>'384 well dsDNA Standard Curve'!O377</f>
        <v>#DIV/0!</v>
      </c>
    </row>
    <row r="323" spans="2:8" x14ac:dyDescent="0.25">
      <c r="B323" s="14">
        <v>1</v>
      </c>
      <c r="C323" s="15">
        <v>1</v>
      </c>
      <c r="D323" s="8" t="str">
        <f>'384 well dsDNA Standard Curve'!X8</f>
        <v>Unknown 317</v>
      </c>
      <c r="E323" s="2" t="e">
        <f>'384 well dsDNA Standard Curve'!N378</f>
        <v>#DIV/0!</v>
      </c>
      <c r="F323" s="2" t="e">
        <f t="shared" si="29"/>
        <v>#DIV/0!</v>
      </c>
      <c r="H323" s="8" t="e">
        <f>'384 well dsDNA Standard Curve'!O378</f>
        <v>#DIV/0!</v>
      </c>
    </row>
    <row r="324" spans="2:8" x14ac:dyDescent="0.25">
      <c r="B324" s="14">
        <v>1</v>
      </c>
      <c r="C324" s="15">
        <v>1</v>
      </c>
      <c r="D324" s="8" t="str">
        <f>'384 well dsDNA Standard Curve'!X9</f>
        <v>Unknown 318</v>
      </c>
      <c r="E324" s="2" t="e">
        <f>'384 well dsDNA Standard Curve'!N379</f>
        <v>#DIV/0!</v>
      </c>
      <c r="F324" s="2" t="e">
        <f t="shared" si="29"/>
        <v>#DIV/0!</v>
      </c>
      <c r="H324" s="8" t="e">
        <f>'384 well dsDNA Standard Curve'!O379</f>
        <v>#DIV/0!</v>
      </c>
    </row>
    <row r="325" spans="2:8" x14ac:dyDescent="0.25">
      <c r="B325" s="14">
        <v>1</v>
      </c>
      <c r="C325" s="15">
        <v>1</v>
      </c>
      <c r="D325" s="8" t="str">
        <f>'384 well dsDNA Standard Curve'!X10</f>
        <v>Unknown 319</v>
      </c>
      <c r="E325" s="2" t="e">
        <f>'384 well dsDNA Standard Curve'!N380</f>
        <v>#DIV/0!</v>
      </c>
      <c r="F325" s="2" t="e">
        <f t="shared" si="29"/>
        <v>#DIV/0!</v>
      </c>
      <c r="H325" s="8" t="e">
        <f>'384 well dsDNA Standard Curve'!O380</f>
        <v>#DIV/0!</v>
      </c>
    </row>
    <row r="326" spans="2:8" x14ac:dyDescent="0.25">
      <c r="B326" s="14">
        <v>1</v>
      </c>
      <c r="C326" s="15">
        <v>1</v>
      </c>
      <c r="D326" s="8" t="str">
        <f>'384 well dsDNA Standard Curve'!X11</f>
        <v>Unknown 320</v>
      </c>
      <c r="E326" s="2" t="e">
        <f>'384 well dsDNA Standard Curve'!N381</f>
        <v>#DIV/0!</v>
      </c>
      <c r="F326" s="2" t="e">
        <f t="shared" si="29"/>
        <v>#DIV/0!</v>
      </c>
      <c r="H326" s="8" t="e">
        <f>'384 well dsDNA Standard Curve'!O381</f>
        <v>#DIV/0!</v>
      </c>
    </row>
    <row r="327" spans="2:8" x14ac:dyDescent="0.25">
      <c r="B327" s="14">
        <v>1</v>
      </c>
      <c r="C327" s="15">
        <v>1</v>
      </c>
      <c r="D327" s="8" t="str">
        <f>'384 well dsDNA Standard Curve'!X12</f>
        <v>Unknown 321</v>
      </c>
      <c r="E327" s="2" t="e">
        <f>'384 well dsDNA Standard Curve'!N382</f>
        <v>#DIV/0!</v>
      </c>
      <c r="F327" s="2" t="e">
        <f t="shared" si="29"/>
        <v>#DIV/0!</v>
      </c>
      <c r="H327" s="8" t="e">
        <f>'384 well dsDNA Standard Curve'!O382</f>
        <v>#DIV/0!</v>
      </c>
    </row>
    <row r="328" spans="2:8" x14ac:dyDescent="0.25">
      <c r="B328" s="14">
        <v>1</v>
      </c>
      <c r="C328" s="15">
        <v>1</v>
      </c>
      <c r="D328" s="8" t="str">
        <f>'384 well dsDNA Standard Curve'!X13</f>
        <v>Unknown 322</v>
      </c>
      <c r="E328" s="2" t="e">
        <f>'384 well dsDNA Standard Curve'!N383</f>
        <v>#DIV/0!</v>
      </c>
      <c r="F328" s="2" t="e">
        <f t="shared" si="29"/>
        <v>#DIV/0!</v>
      </c>
      <c r="H328" s="8" t="e">
        <f>'384 well dsDNA Standard Curve'!O383</f>
        <v>#DIV/0!</v>
      </c>
    </row>
    <row r="329" spans="2:8" x14ac:dyDescent="0.25">
      <c r="B329" s="14">
        <v>1</v>
      </c>
      <c r="C329" s="15">
        <v>1</v>
      </c>
      <c r="D329" s="8" t="str">
        <f>'384 well dsDNA Standard Curve'!X14</f>
        <v>Unknown 323</v>
      </c>
      <c r="E329" s="2" t="e">
        <f>'384 well dsDNA Standard Curve'!N384</f>
        <v>#DIV/0!</v>
      </c>
      <c r="F329" s="2" t="e">
        <f t="shared" si="29"/>
        <v>#DIV/0!</v>
      </c>
      <c r="H329" s="8" t="e">
        <f>'384 well dsDNA Standard Curve'!O384</f>
        <v>#DIV/0!</v>
      </c>
    </row>
    <row r="330" spans="2:8" x14ac:dyDescent="0.25">
      <c r="B330" s="14">
        <v>1</v>
      </c>
      <c r="C330" s="15">
        <v>1</v>
      </c>
      <c r="D330" s="8" t="str">
        <f>'384 well dsDNA Standard Curve'!X15</f>
        <v>Unknown 324</v>
      </c>
      <c r="E330" s="2" t="e">
        <f>'384 well dsDNA Standard Curve'!N385</f>
        <v>#DIV/0!</v>
      </c>
      <c r="F330" s="2" t="e">
        <f t="shared" si="29"/>
        <v>#DIV/0!</v>
      </c>
      <c r="H330" s="8" t="e">
        <f>'384 well dsDNA Standard Curve'!O385</f>
        <v>#DIV/0!</v>
      </c>
    </row>
    <row r="331" spans="2:8" x14ac:dyDescent="0.25">
      <c r="B331" s="14">
        <v>1</v>
      </c>
      <c r="C331" s="15">
        <v>1</v>
      </c>
      <c r="D331" s="8" t="str">
        <f>'384 well dsDNA Standard Curve'!X16</f>
        <v>Unknown 325</v>
      </c>
      <c r="E331" s="2" t="e">
        <f>'384 well dsDNA Standard Curve'!N386</f>
        <v>#DIV/0!</v>
      </c>
      <c r="F331" s="2" t="e">
        <f t="shared" si="29"/>
        <v>#DIV/0!</v>
      </c>
      <c r="H331" s="8" t="e">
        <f>'384 well dsDNA Standard Curve'!O386</f>
        <v>#DIV/0!</v>
      </c>
    </row>
    <row r="332" spans="2:8" x14ac:dyDescent="0.25">
      <c r="B332" s="14">
        <v>1</v>
      </c>
      <c r="C332" s="15">
        <v>1</v>
      </c>
      <c r="D332" s="8" t="str">
        <f>'384 well dsDNA Standard Curve'!X17</f>
        <v>Unknown 326</v>
      </c>
      <c r="E332" s="2" t="e">
        <f>'384 well dsDNA Standard Curve'!N387</f>
        <v>#DIV/0!</v>
      </c>
      <c r="F332" s="2" t="e">
        <f t="shared" si="29"/>
        <v>#DIV/0!</v>
      </c>
      <c r="H332" s="8" t="e">
        <f>'384 well dsDNA Standard Curve'!O387</f>
        <v>#DIV/0!</v>
      </c>
    </row>
    <row r="333" spans="2:8" x14ac:dyDescent="0.25">
      <c r="B333" s="14">
        <v>1</v>
      </c>
      <c r="C333" s="15">
        <v>1</v>
      </c>
      <c r="D333" s="8" t="str">
        <f>'384 well dsDNA Standard Curve'!X18</f>
        <v>Unknown 327</v>
      </c>
      <c r="E333" s="2" t="e">
        <f>'384 well dsDNA Standard Curve'!N388</f>
        <v>#DIV/0!</v>
      </c>
      <c r="F333" s="2" t="e">
        <f t="shared" si="29"/>
        <v>#DIV/0!</v>
      </c>
      <c r="H333" s="8" t="e">
        <f>'384 well dsDNA Standard Curve'!O388</f>
        <v>#DIV/0!</v>
      </c>
    </row>
    <row r="334" spans="2:8" x14ac:dyDescent="0.25">
      <c r="B334" s="14">
        <v>1</v>
      </c>
      <c r="C334" s="15">
        <v>1</v>
      </c>
      <c r="D334" s="8" t="str">
        <f>'384 well dsDNA Standard Curve'!X19</f>
        <v>Unknown 328</v>
      </c>
      <c r="E334" s="2" t="e">
        <f>'384 well dsDNA Standard Curve'!N389</f>
        <v>#DIV/0!</v>
      </c>
      <c r="F334" s="2" t="e">
        <f t="shared" si="29"/>
        <v>#DIV/0!</v>
      </c>
      <c r="H334" s="8" t="e">
        <f>'384 well dsDNA Standard Curve'!O389</f>
        <v>#DIV/0!</v>
      </c>
    </row>
    <row r="335" spans="2:8" x14ac:dyDescent="0.25">
      <c r="B335" s="14">
        <v>1</v>
      </c>
      <c r="C335" s="15">
        <v>1</v>
      </c>
      <c r="D335" s="8" t="str">
        <f>'384 well dsDNA Standard Curve'!Y4</f>
        <v>Unknown 329</v>
      </c>
      <c r="E335" s="2" t="e">
        <f>'384 well dsDNA Standard Curve'!N390</f>
        <v>#DIV/0!</v>
      </c>
      <c r="F335" s="2" t="e">
        <f t="shared" si="29"/>
        <v>#DIV/0!</v>
      </c>
      <c r="H335" s="8" t="e">
        <f>'384 well dsDNA Standard Curve'!O390</f>
        <v>#DIV/0!</v>
      </c>
    </row>
    <row r="336" spans="2:8" x14ac:dyDescent="0.25">
      <c r="B336" s="14">
        <v>1</v>
      </c>
      <c r="C336" s="15">
        <v>1</v>
      </c>
      <c r="D336" s="8" t="str">
        <f>'384 well dsDNA Standard Curve'!Y5</f>
        <v>Unknown 330</v>
      </c>
      <c r="E336" s="2" t="e">
        <f>'384 well dsDNA Standard Curve'!N391</f>
        <v>#DIV/0!</v>
      </c>
      <c r="F336" s="2" t="e">
        <f t="shared" si="29"/>
        <v>#DIV/0!</v>
      </c>
      <c r="H336" s="8" t="e">
        <f>'384 well dsDNA Standard Curve'!O391</f>
        <v>#DIV/0!</v>
      </c>
    </row>
    <row r="337" spans="2:8" x14ac:dyDescent="0.25">
      <c r="B337" s="14">
        <v>1</v>
      </c>
      <c r="C337" s="15">
        <v>1</v>
      </c>
      <c r="D337" s="8" t="str">
        <f>'384 well dsDNA Standard Curve'!Y6</f>
        <v>Unknown 331</v>
      </c>
      <c r="E337" s="2" t="e">
        <f>'384 well dsDNA Standard Curve'!N392</f>
        <v>#DIV/0!</v>
      </c>
      <c r="F337" s="2" t="e">
        <f t="shared" si="29"/>
        <v>#DIV/0!</v>
      </c>
      <c r="H337" s="8" t="e">
        <f>'384 well dsDNA Standard Curve'!O392</f>
        <v>#DIV/0!</v>
      </c>
    </row>
    <row r="338" spans="2:8" x14ac:dyDescent="0.25">
      <c r="B338" s="14">
        <v>1</v>
      </c>
      <c r="C338" s="15">
        <v>1</v>
      </c>
      <c r="D338" s="8" t="str">
        <f>'384 well dsDNA Standard Curve'!Y7</f>
        <v>Unknown 332</v>
      </c>
      <c r="E338" s="2" t="e">
        <f>'384 well dsDNA Standard Curve'!N393</f>
        <v>#DIV/0!</v>
      </c>
      <c r="F338" s="2" t="e">
        <f t="shared" si="29"/>
        <v>#DIV/0!</v>
      </c>
      <c r="H338" s="8" t="e">
        <f>'384 well dsDNA Standard Curve'!O393</f>
        <v>#DIV/0!</v>
      </c>
    </row>
    <row r="339" spans="2:8" x14ac:dyDescent="0.25">
      <c r="B339" s="14">
        <v>1</v>
      </c>
      <c r="C339" s="15">
        <v>1</v>
      </c>
      <c r="D339" s="8" t="str">
        <f>'384 well dsDNA Standard Curve'!Y8</f>
        <v>Unknown 333</v>
      </c>
      <c r="E339" s="2" t="e">
        <f>'384 well dsDNA Standard Curve'!N394</f>
        <v>#DIV/0!</v>
      </c>
      <c r="F339" s="2" t="e">
        <f t="shared" si="29"/>
        <v>#DIV/0!</v>
      </c>
      <c r="H339" s="8" t="e">
        <f>'384 well dsDNA Standard Curve'!O394</f>
        <v>#DIV/0!</v>
      </c>
    </row>
    <row r="340" spans="2:8" x14ac:dyDescent="0.25">
      <c r="B340" s="14">
        <v>1</v>
      </c>
      <c r="C340" s="15">
        <v>1</v>
      </c>
      <c r="D340" s="8" t="str">
        <f>'384 well dsDNA Standard Curve'!Y9</f>
        <v>Unknown 334</v>
      </c>
      <c r="E340" s="2" t="e">
        <f>'384 well dsDNA Standard Curve'!N395</f>
        <v>#DIV/0!</v>
      </c>
      <c r="F340" s="2" t="e">
        <f t="shared" si="29"/>
        <v>#DIV/0!</v>
      </c>
      <c r="H340" s="8" t="e">
        <f>'384 well dsDNA Standard Curve'!O395</f>
        <v>#DIV/0!</v>
      </c>
    </row>
    <row r="341" spans="2:8" x14ac:dyDescent="0.25">
      <c r="B341" s="14">
        <v>1</v>
      </c>
      <c r="C341" s="15">
        <v>1</v>
      </c>
      <c r="D341" s="8" t="str">
        <f>'384 well dsDNA Standard Curve'!Y10</f>
        <v>Unknown 335</v>
      </c>
      <c r="E341" s="2" t="e">
        <f>'384 well dsDNA Standard Curve'!N396</f>
        <v>#DIV/0!</v>
      </c>
      <c r="F341" s="2" t="e">
        <f t="shared" si="29"/>
        <v>#DIV/0!</v>
      </c>
      <c r="H341" s="8" t="e">
        <f>'384 well dsDNA Standard Curve'!O396</f>
        <v>#DIV/0!</v>
      </c>
    </row>
    <row r="342" spans="2:8" x14ac:dyDescent="0.25">
      <c r="B342" s="14">
        <v>1</v>
      </c>
      <c r="C342" s="15">
        <v>1</v>
      </c>
      <c r="D342" s="8" t="str">
        <f>'384 well dsDNA Standard Curve'!Y11</f>
        <v>Unknown 336</v>
      </c>
      <c r="E342" s="2" t="e">
        <f>'384 well dsDNA Standard Curve'!N397</f>
        <v>#DIV/0!</v>
      </c>
      <c r="F342" s="2" t="e">
        <f t="shared" si="29"/>
        <v>#DIV/0!</v>
      </c>
      <c r="H342" s="8" t="e">
        <f>'384 well dsDNA Standard Curve'!O397</f>
        <v>#DIV/0!</v>
      </c>
    </row>
    <row r="343" spans="2:8" x14ac:dyDescent="0.25">
      <c r="B343" s="14">
        <v>1</v>
      </c>
      <c r="C343" s="15">
        <v>1</v>
      </c>
      <c r="D343" s="8" t="str">
        <f>'384 well dsDNA Standard Curve'!Y12</f>
        <v>Unknown 337</v>
      </c>
      <c r="E343" s="2" t="e">
        <f>'384 well dsDNA Standard Curve'!N398</f>
        <v>#DIV/0!</v>
      </c>
      <c r="F343" s="2" t="e">
        <f t="shared" ref="F343:F366" si="30">E343/C343*B343</f>
        <v>#DIV/0!</v>
      </c>
      <c r="H343" s="8" t="e">
        <f>'384 well dsDNA Standard Curve'!O398</f>
        <v>#DIV/0!</v>
      </c>
    </row>
    <row r="344" spans="2:8" x14ac:dyDescent="0.25">
      <c r="B344" s="14">
        <v>1</v>
      </c>
      <c r="C344" s="15">
        <v>1</v>
      </c>
      <c r="D344" s="8" t="str">
        <f>'384 well dsDNA Standard Curve'!Y13</f>
        <v>Unknown 338</v>
      </c>
      <c r="E344" s="2" t="e">
        <f>'384 well dsDNA Standard Curve'!N399</f>
        <v>#DIV/0!</v>
      </c>
      <c r="F344" s="2" t="e">
        <f t="shared" si="30"/>
        <v>#DIV/0!</v>
      </c>
      <c r="H344" s="8" t="e">
        <f>'384 well dsDNA Standard Curve'!O399</f>
        <v>#DIV/0!</v>
      </c>
    </row>
    <row r="345" spans="2:8" x14ac:dyDescent="0.25">
      <c r="B345" s="14">
        <v>1</v>
      </c>
      <c r="C345" s="15">
        <v>1</v>
      </c>
      <c r="D345" s="8" t="str">
        <f>'384 well dsDNA Standard Curve'!Y14</f>
        <v>Unknown 339</v>
      </c>
      <c r="E345" s="2" t="e">
        <f>'384 well dsDNA Standard Curve'!N400</f>
        <v>#DIV/0!</v>
      </c>
      <c r="F345" s="2" t="e">
        <f t="shared" si="30"/>
        <v>#DIV/0!</v>
      </c>
      <c r="H345" s="8" t="e">
        <f>'384 well dsDNA Standard Curve'!O400</f>
        <v>#DIV/0!</v>
      </c>
    </row>
    <row r="346" spans="2:8" x14ac:dyDescent="0.25">
      <c r="B346" s="14">
        <v>1</v>
      </c>
      <c r="C346" s="15">
        <v>1</v>
      </c>
      <c r="D346" s="8" t="str">
        <f>'384 well dsDNA Standard Curve'!Y15</f>
        <v>Unknown 340</v>
      </c>
      <c r="E346" s="2" t="e">
        <f>'384 well dsDNA Standard Curve'!N401</f>
        <v>#DIV/0!</v>
      </c>
      <c r="F346" s="2" t="e">
        <f t="shared" si="30"/>
        <v>#DIV/0!</v>
      </c>
      <c r="H346" s="8" t="e">
        <f>'384 well dsDNA Standard Curve'!O401</f>
        <v>#DIV/0!</v>
      </c>
    </row>
    <row r="347" spans="2:8" x14ac:dyDescent="0.25">
      <c r="B347" s="14">
        <v>1</v>
      </c>
      <c r="C347" s="15">
        <v>1</v>
      </c>
      <c r="D347" s="8" t="str">
        <f>'384 well dsDNA Standard Curve'!Y16</f>
        <v>Unknown 341</v>
      </c>
      <c r="E347" s="2" t="e">
        <f>'384 well dsDNA Standard Curve'!N402</f>
        <v>#DIV/0!</v>
      </c>
      <c r="F347" s="2" t="e">
        <f t="shared" si="30"/>
        <v>#DIV/0!</v>
      </c>
      <c r="H347" s="8" t="e">
        <f>'384 well dsDNA Standard Curve'!O402</f>
        <v>#DIV/0!</v>
      </c>
    </row>
    <row r="348" spans="2:8" x14ac:dyDescent="0.25">
      <c r="B348" s="14">
        <v>1</v>
      </c>
      <c r="C348" s="15">
        <v>1</v>
      </c>
      <c r="D348" s="8" t="str">
        <f>'384 well dsDNA Standard Curve'!Y17</f>
        <v>Unknown 342</v>
      </c>
      <c r="E348" s="2" t="e">
        <f>'384 well dsDNA Standard Curve'!N403</f>
        <v>#DIV/0!</v>
      </c>
      <c r="F348" s="2" t="e">
        <f t="shared" si="30"/>
        <v>#DIV/0!</v>
      </c>
      <c r="H348" s="8" t="e">
        <f>'384 well dsDNA Standard Curve'!O403</f>
        <v>#DIV/0!</v>
      </c>
    </row>
    <row r="349" spans="2:8" x14ac:dyDescent="0.25">
      <c r="B349" s="14">
        <v>1</v>
      </c>
      <c r="C349" s="15">
        <v>1</v>
      </c>
      <c r="D349" s="8" t="str">
        <f>'384 well dsDNA Standard Curve'!Y18</f>
        <v>Unknown 343</v>
      </c>
      <c r="E349" s="2" t="e">
        <f>'384 well dsDNA Standard Curve'!N404</f>
        <v>#DIV/0!</v>
      </c>
      <c r="F349" s="2" t="e">
        <f t="shared" si="30"/>
        <v>#DIV/0!</v>
      </c>
      <c r="H349" s="8" t="e">
        <f>'384 well dsDNA Standard Curve'!O404</f>
        <v>#DIV/0!</v>
      </c>
    </row>
    <row r="350" spans="2:8" x14ac:dyDescent="0.25">
      <c r="B350" s="14">
        <v>1</v>
      </c>
      <c r="C350" s="15">
        <v>1</v>
      </c>
      <c r="D350" s="8" t="str">
        <f>'384 well dsDNA Standard Curve'!Y19</f>
        <v>Unknown 344</v>
      </c>
      <c r="E350" s="2" t="e">
        <f>'384 well dsDNA Standard Curve'!N405</f>
        <v>#DIV/0!</v>
      </c>
      <c r="F350" s="2" t="e">
        <f t="shared" si="30"/>
        <v>#DIV/0!</v>
      </c>
      <c r="H350" s="8" t="e">
        <f>'384 well dsDNA Standard Curve'!O405</f>
        <v>#DIV/0!</v>
      </c>
    </row>
    <row r="351" spans="2:8" x14ac:dyDescent="0.25">
      <c r="B351" s="14">
        <v>1</v>
      </c>
      <c r="C351" s="15">
        <v>1</v>
      </c>
      <c r="D351" s="8" t="str">
        <f>'384 well dsDNA Standard Curve'!Z4</f>
        <v>Unknown 345</v>
      </c>
      <c r="E351" s="2" t="e">
        <f>'384 well dsDNA Standard Curve'!N406</f>
        <v>#DIV/0!</v>
      </c>
      <c r="F351" s="2" t="e">
        <f t="shared" si="30"/>
        <v>#DIV/0!</v>
      </c>
      <c r="H351" s="8" t="e">
        <f>'384 well dsDNA Standard Curve'!O406</f>
        <v>#DIV/0!</v>
      </c>
    </row>
    <row r="352" spans="2:8" x14ac:dyDescent="0.25">
      <c r="B352" s="14">
        <v>1</v>
      </c>
      <c r="C352" s="15">
        <v>1</v>
      </c>
      <c r="D352" s="8" t="str">
        <f>'384 well dsDNA Standard Curve'!Z5</f>
        <v>Unknown 346</v>
      </c>
      <c r="E352" s="2" t="e">
        <f>'384 well dsDNA Standard Curve'!N407</f>
        <v>#DIV/0!</v>
      </c>
      <c r="F352" s="2" t="e">
        <f t="shared" si="30"/>
        <v>#DIV/0!</v>
      </c>
      <c r="H352" s="8" t="e">
        <f>'384 well dsDNA Standard Curve'!O407</f>
        <v>#DIV/0!</v>
      </c>
    </row>
    <row r="353" spans="2:8" x14ac:dyDescent="0.25">
      <c r="B353" s="14">
        <v>1</v>
      </c>
      <c r="C353" s="15">
        <v>1</v>
      </c>
      <c r="D353" s="8" t="str">
        <f>'384 well dsDNA Standard Curve'!Z6</f>
        <v>Unknown 347</v>
      </c>
      <c r="E353" s="2" t="e">
        <f>'384 well dsDNA Standard Curve'!N408</f>
        <v>#DIV/0!</v>
      </c>
      <c r="F353" s="2" t="e">
        <f t="shared" si="30"/>
        <v>#DIV/0!</v>
      </c>
      <c r="H353" s="8" t="e">
        <f>'384 well dsDNA Standard Curve'!O408</f>
        <v>#DIV/0!</v>
      </c>
    </row>
    <row r="354" spans="2:8" x14ac:dyDescent="0.25">
      <c r="B354" s="14">
        <v>1</v>
      </c>
      <c r="C354" s="15">
        <v>1</v>
      </c>
      <c r="D354" s="8" t="str">
        <f>'384 well dsDNA Standard Curve'!Z7</f>
        <v>Unknown 348</v>
      </c>
      <c r="E354" s="2" t="e">
        <f>'384 well dsDNA Standard Curve'!N409</f>
        <v>#DIV/0!</v>
      </c>
      <c r="F354" s="2" t="e">
        <f t="shared" si="30"/>
        <v>#DIV/0!</v>
      </c>
      <c r="H354" s="8" t="e">
        <f>'384 well dsDNA Standard Curve'!O409</f>
        <v>#DIV/0!</v>
      </c>
    </row>
    <row r="355" spans="2:8" x14ac:dyDescent="0.25">
      <c r="B355" s="14">
        <v>1</v>
      </c>
      <c r="C355" s="15">
        <v>1</v>
      </c>
      <c r="D355" s="8" t="str">
        <f>'384 well dsDNA Standard Curve'!Z8</f>
        <v>Unknown 349</v>
      </c>
      <c r="E355" s="2" t="e">
        <f>'384 well dsDNA Standard Curve'!N410</f>
        <v>#DIV/0!</v>
      </c>
      <c r="F355" s="2" t="e">
        <f t="shared" si="30"/>
        <v>#DIV/0!</v>
      </c>
      <c r="H355" s="8" t="e">
        <f>'384 well dsDNA Standard Curve'!O410</f>
        <v>#DIV/0!</v>
      </c>
    </row>
    <row r="356" spans="2:8" x14ac:dyDescent="0.25">
      <c r="B356" s="14">
        <v>1</v>
      </c>
      <c r="C356" s="15">
        <v>1</v>
      </c>
      <c r="D356" s="8" t="str">
        <f>'384 well dsDNA Standard Curve'!Z9</f>
        <v>Unknown 350</v>
      </c>
      <c r="E356" s="2" t="e">
        <f>'384 well dsDNA Standard Curve'!N411</f>
        <v>#DIV/0!</v>
      </c>
      <c r="F356" s="2" t="e">
        <f t="shared" si="30"/>
        <v>#DIV/0!</v>
      </c>
      <c r="H356" s="8" t="e">
        <f>'384 well dsDNA Standard Curve'!O411</f>
        <v>#DIV/0!</v>
      </c>
    </row>
    <row r="357" spans="2:8" x14ac:dyDescent="0.25">
      <c r="B357" s="14">
        <v>1</v>
      </c>
      <c r="C357" s="15">
        <v>1</v>
      </c>
      <c r="D357" s="8" t="str">
        <f>'384 well dsDNA Standard Curve'!Z10</f>
        <v>Unknown 351</v>
      </c>
      <c r="E357" s="2" t="e">
        <f>'384 well dsDNA Standard Curve'!N412</f>
        <v>#DIV/0!</v>
      </c>
      <c r="F357" s="2" t="e">
        <f t="shared" si="30"/>
        <v>#DIV/0!</v>
      </c>
      <c r="H357" s="8" t="e">
        <f>'384 well dsDNA Standard Curve'!O412</f>
        <v>#DIV/0!</v>
      </c>
    </row>
    <row r="358" spans="2:8" x14ac:dyDescent="0.25">
      <c r="B358" s="14">
        <v>1</v>
      </c>
      <c r="C358" s="15">
        <v>1</v>
      </c>
      <c r="D358" s="8" t="str">
        <f>'384 well dsDNA Standard Curve'!Z11</f>
        <v>Unknown 352</v>
      </c>
      <c r="E358" s="2" t="e">
        <f>'384 well dsDNA Standard Curve'!N413</f>
        <v>#DIV/0!</v>
      </c>
      <c r="F358" s="2" t="e">
        <f t="shared" si="30"/>
        <v>#DIV/0!</v>
      </c>
      <c r="H358" s="8" t="e">
        <f>'384 well dsDNA Standard Curve'!O413</f>
        <v>#DIV/0!</v>
      </c>
    </row>
    <row r="359" spans="2:8" x14ac:dyDescent="0.25">
      <c r="B359" s="14">
        <v>1</v>
      </c>
      <c r="C359" s="15">
        <v>1</v>
      </c>
      <c r="D359" s="8" t="str">
        <f>'384 well dsDNA Standard Curve'!Z12</f>
        <v>Unknown 353</v>
      </c>
      <c r="E359" s="2" t="e">
        <f>'384 well dsDNA Standard Curve'!N414</f>
        <v>#DIV/0!</v>
      </c>
      <c r="F359" s="2" t="e">
        <f t="shared" si="30"/>
        <v>#DIV/0!</v>
      </c>
      <c r="H359" s="8" t="e">
        <f>'384 well dsDNA Standard Curve'!O414</f>
        <v>#DIV/0!</v>
      </c>
    </row>
    <row r="360" spans="2:8" x14ac:dyDescent="0.25">
      <c r="B360" s="14">
        <v>1</v>
      </c>
      <c r="C360" s="15">
        <v>1</v>
      </c>
      <c r="D360" s="8" t="str">
        <f>'384 well dsDNA Standard Curve'!Z13</f>
        <v>Unknown 354</v>
      </c>
      <c r="E360" s="2" t="e">
        <f>'384 well dsDNA Standard Curve'!N415</f>
        <v>#DIV/0!</v>
      </c>
      <c r="F360" s="2" t="e">
        <f t="shared" si="30"/>
        <v>#DIV/0!</v>
      </c>
      <c r="H360" s="8" t="e">
        <f>'384 well dsDNA Standard Curve'!O415</f>
        <v>#DIV/0!</v>
      </c>
    </row>
    <row r="361" spans="2:8" x14ac:dyDescent="0.25">
      <c r="B361" s="14">
        <v>1</v>
      </c>
      <c r="C361" s="15">
        <v>1</v>
      </c>
      <c r="D361" s="8" t="str">
        <f>'384 well dsDNA Standard Curve'!Z14</f>
        <v>Unknown 355</v>
      </c>
      <c r="E361" s="2" t="e">
        <f>'384 well dsDNA Standard Curve'!N416</f>
        <v>#DIV/0!</v>
      </c>
      <c r="F361" s="2" t="e">
        <f t="shared" si="30"/>
        <v>#DIV/0!</v>
      </c>
      <c r="H361" s="8" t="e">
        <f>'384 well dsDNA Standard Curve'!O416</f>
        <v>#DIV/0!</v>
      </c>
    </row>
    <row r="362" spans="2:8" x14ac:dyDescent="0.25">
      <c r="B362" s="14">
        <v>1</v>
      </c>
      <c r="C362" s="15">
        <v>1</v>
      </c>
      <c r="D362" s="8" t="str">
        <f>'384 well dsDNA Standard Curve'!Z15</f>
        <v>Unknown 356</v>
      </c>
      <c r="E362" s="2" t="e">
        <f>'384 well dsDNA Standard Curve'!N417</f>
        <v>#DIV/0!</v>
      </c>
      <c r="F362" s="2" t="e">
        <f t="shared" si="30"/>
        <v>#DIV/0!</v>
      </c>
      <c r="H362" s="8" t="e">
        <f>'384 well dsDNA Standard Curve'!O417</f>
        <v>#DIV/0!</v>
      </c>
    </row>
    <row r="363" spans="2:8" x14ac:dyDescent="0.25">
      <c r="B363" s="14">
        <v>1</v>
      </c>
      <c r="C363" s="15">
        <v>1</v>
      </c>
      <c r="D363" s="8" t="str">
        <f>'384 well dsDNA Standard Curve'!Z16</f>
        <v>Unknown 357</v>
      </c>
      <c r="E363" s="2" t="e">
        <f>'384 well dsDNA Standard Curve'!N418</f>
        <v>#DIV/0!</v>
      </c>
      <c r="F363" s="2" t="e">
        <f t="shared" si="30"/>
        <v>#DIV/0!</v>
      </c>
      <c r="H363" s="8" t="e">
        <f>'384 well dsDNA Standard Curve'!O418</f>
        <v>#DIV/0!</v>
      </c>
    </row>
    <row r="364" spans="2:8" x14ac:dyDescent="0.25">
      <c r="B364" s="14">
        <v>1</v>
      </c>
      <c r="C364" s="15">
        <v>1</v>
      </c>
      <c r="D364" s="8" t="str">
        <f>'384 well dsDNA Standard Curve'!Z17</f>
        <v>Unknown 358</v>
      </c>
      <c r="E364" s="2" t="e">
        <f>'384 well dsDNA Standard Curve'!N419</f>
        <v>#DIV/0!</v>
      </c>
      <c r="F364" s="2" t="e">
        <f t="shared" si="30"/>
        <v>#DIV/0!</v>
      </c>
      <c r="H364" s="8" t="e">
        <f>'384 well dsDNA Standard Curve'!O419</f>
        <v>#DIV/0!</v>
      </c>
    </row>
    <row r="365" spans="2:8" x14ac:dyDescent="0.25">
      <c r="B365" s="14">
        <v>1</v>
      </c>
      <c r="C365" s="15">
        <v>1</v>
      </c>
      <c r="D365" s="8" t="str">
        <f>'384 well dsDNA Standard Curve'!Z18</f>
        <v>Unknown 359</v>
      </c>
      <c r="E365" s="2" t="e">
        <f>'384 well dsDNA Standard Curve'!N420</f>
        <v>#DIV/0!</v>
      </c>
      <c r="F365" s="2" t="e">
        <f t="shared" si="30"/>
        <v>#DIV/0!</v>
      </c>
      <c r="H365" s="8" t="e">
        <f>'384 well dsDNA Standard Curve'!O420</f>
        <v>#DIV/0!</v>
      </c>
    </row>
    <row r="366" spans="2:8" x14ac:dyDescent="0.25">
      <c r="B366" s="14">
        <v>1</v>
      </c>
      <c r="C366" s="15">
        <v>1</v>
      </c>
      <c r="D366" s="8" t="str">
        <f>'384 well dsDNA Standard Curve'!Z19</f>
        <v>Unknown 360</v>
      </c>
      <c r="E366" s="2" t="e">
        <f>'384 well dsDNA Standard Curve'!N421</f>
        <v>#DIV/0!</v>
      </c>
      <c r="F366" s="2" t="e">
        <f t="shared" si="30"/>
        <v>#DIV/0!</v>
      </c>
      <c r="H366" s="8" t="e">
        <f>'384 well dsDNA Standard Curve'!O421</f>
        <v>#DIV/0!</v>
      </c>
    </row>
  </sheetData>
  <sheetProtection algorithmName="SHA-512" hashValue="ga6qPTHu0obbmvow6JJtZRPLDdBNjIUCM+CqrhRm6Canuaj3ZNwCCJfFaVKvZFfjpM7FVj97uMmaIKrrYT7woQ==" saltValue="mS6DIZ+OMs9SLvttzhG83Q==" spinCount="100000" sheet="1" objects="1" scenarios="1"/>
  <mergeCells count="5">
    <mergeCell ref="B1:H2"/>
    <mergeCell ref="B3:H3"/>
    <mergeCell ref="B4:H4"/>
    <mergeCell ref="B5:H5"/>
    <mergeCell ref="K27:M34"/>
  </mergeCells>
  <conditionalFormatting sqref="V1:XFD25 D6:H6 B3:B5 A90:A366 G7:H366 D7:E366 P331:XFD346 O347:XFD362 Q315:XFD330 R299:XFD314 S283:XFD298 Q42 T267:XFD282 U251:XFD266 V235:XFD250 W219:XFD234 X203:XFD218 Y187:XFD202 Z171:XFD186 AA155:XFD170 AB139:XFD154 AC123:XFD138 AD109:XFD122 AE91:XFD108 AF75:XFD90 AI26:XFD42 AG59:XFD74 AH43:XFD58 R27:AH42 A367:H1048576 I363:XFD1048576 I90:M362">
    <cfRule type="containsText" dxfId="40" priority="7" operator="containsText" text="Outside Range">
      <formula>NOT(ISERROR(SEARCH("Outside Range",A1)))</formula>
    </cfRule>
  </conditionalFormatting>
  <conditionalFormatting sqref="F7:F366">
    <cfRule type="containsText" dxfId="39" priority="6" operator="containsText" text="Outside Range">
      <formula>NOT(ISERROR(SEARCH("Outside Range",F7)))</formula>
    </cfRule>
  </conditionalFormatting>
  <conditionalFormatting sqref="B7:B366">
    <cfRule type="containsText" dxfId="38" priority="5" operator="containsText" text="Outside Range">
      <formula>NOT(ISERROR(SEARCH("Outside Range",B7)))</formula>
    </cfRule>
  </conditionalFormatting>
  <conditionalFormatting sqref="B5:H5">
    <cfRule type="containsText" dxfId="37" priority="3" operator="containsText" text="Not">
      <formula>NOT(ISERROR(SEARCH("Not",B5)))</formula>
    </cfRule>
    <cfRule type="containsText" dxfId="36" priority="4" operator="containsText" text="Check">
      <formula>NOT(ISERROR(SEARCH("Check",B5)))</formula>
    </cfRule>
  </conditionalFormatting>
  <conditionalFormatting sqref="B6:C6">
    <cfRule type="containsText" dxfId="35" priority="2" operator="containsText" text="Outside Range">
      <formula>NOT(ISERROR(SEARCH("Outside Range",B6)))</formula>
    </cfRule>
  </conditionalFormatting>
  <conditionalFormatting sqref="J26">
    <cfRule type="containsText" dxfId="34" priority="1" operator="containsText" text="Outside Range">
      <formula>NOT(ISERROR(SEARCH("Outside Range",J26)))</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B1:S138"/>
  <sheetViews>
    <sheetView zoomScaleNormal="100" workbookViewId="0">
      <selection activeCell="C17" sqref="C17"/>
    </sheetView>
  </sheetViews>
  <sheetFormatPr defaultRowHeight="15" x14ac:dyDescent="0.25"/>
  <cols>
    <col min="2" max="2" width="12" bestFit="1" customWidth="1"/>
    <col min="3" max="14" width="11.85546875" customWidth="1"/>
    <col min="16" max="16" width="28.5703125" customWidth="1"/>
    <col min="18" max="18" width="9.140625" customWidth="1"/>
  </cols>
  <sheetData>
    <row r="1" spans="2:18" s="8" customFormat="1" x14ac:dyDescent="0.25"/>
    <row r="2" spans="2:18" ht="31.5" x14ac:dyDescent="0.5">
      <c r="B2" s="18" t="s">
        <v>110</v>
      </c>
    </row>
    <row r="3" spans="2:18" x14ac:dyDescent="0.25">
      <c r="B3" s="11"/>
      <c r="C3" s="11">
        <v>1</v>
      </c>
      <c r="D3" s="11">
        <v>2</v>
      </c>
      <c r="E3" s="11">
        <v>3</v>
      </c>
      <c r="F3" s="11">
        <v>4</v>
      </c>
      <c r="G3" s="11">
        <v>5</v>
      </c>
      <c r="H3" s="11">
        <v>6</v>
      </c>
      <c r="I3" s="11">
        <v>7</v>
      </c>
      <c r="J3" s="11">
        <v>8</v>
      </c>
      <c r="K3" s="11">
        <v>9</v>
      </c>
      <c r="L3" s="11">
        <v>10</v>
      </c>
      <c r="M3" s="11">
        <v>11</v>
      </c>
      <c r="N3" s="11">
        <v>12</v>
      </c>
    </row>
    <row r="4" spans="2:18" x14ac:dyDescent="0.25">
      <c r="B4" s="11" t="s">
        <v>0</v>
      </c>
      <c r="C4" s="72">
        <v>500</v>
      </c>
      <c r="D4" s="73"/>
      <c r="E4" s="16" t="s">
        <v>9</v>
      </c>
      <c r="F4" s="16" t="s">
        <v>17</v>
      </c>
      <c r="G4" s="16" t="s">
        <v>25</v>
      </c>
      <c r="H4" s="16" t="s">
        <v>33</v>
      </c>
      <c r="I4" s="16" t="s">
        <v>57</v>
      </c>
      <c r="J4" s="16" t="s">
        <v>65</v>
      </c>
      <c r="K4" s="16" t="s">
        <v>73</v>
      </c>
      <c r="L4" s="16" t="s">
        <v>81</v>
      </c>
      <c r="M4" s="16" t="s">
        <v>89</v>
      </c>
      <c r="N4" s="16" t="s">
        <v>97</v>
      </c>
    </row>
    <row r="5" spans="2:18" x14ac:dyDescent="0.25">
      <c r="B5" s="11" t="s">
        <v>1</v>
      </c>
      <c r="C5" s="74">
        <v>250</v>
      </c>
      <c r="D5" s="75"/>
      <c r="E5" s="16" t="s">
        <v>10</v>
      </c>
      <c r="F5" s="16" t="s">
        <v>18</v>
      </c>
      <c r="G5" s="16" t="s">
        <v>26</v>
      </c>
      <c r="H5" s="16" t="s">
        <v>50</v>
      </c>
      <c r="I5" s="16" t="s">
        <v>58</v>
      </c>
      <c r="J5" s="16" t="s">
        <v>66</v>
      </c>
      <c r="K5" s="16" t="s">
        <v>74</v>
      </c>
      <c r="L5" s="16" t="s">
        <v>82</v>
      </c>
      <c r="M5" s="16" t="s">
        <v>90</v>
      </c>
      <c r="N5" s="16" t="s">
        <v>98</v>
      </c>
    </row>
    <row r="6" spans="2:18" x14ac:dyDescent="0.25">
      <c r="B6" s="11" t="s">
        <v>2</v>
      </c>
      <c r="C6" s="76">
        <v>125</v>
      </c>
      <c r="D6" s="77"/>
      <c r="E6" s="16" t="s">
        <v>11</v>
      </c>
      <c r="F6" s="16" t="s">
        <v>19</v>
      </c>
      <c r="G6" s="16" t="s">
        <v>27</v>
      </c>
      <c r="H6" s="16" t="s">
        <v>51</v>
      </c>
      <c r="I6" s="16" t="s">
        <v>59</v>
      </c>
      <c r="J6" s="16" t="s">
        <v>67</v>
      </c>
      <c r="K6" s="16" t="s">
        <v>75</v>
      </c>
      <c r="L6" s="16" t="s">
        <v>83</v>
      </c>
      <c r="M6" s="16" t="s">
        <v>91</v>
      </c>
      <c r="N6" s="16" t="s">
        <v>99</v>
      </c>
    </row>
    <row r="7" spans="2:18" x14ac:dyDescent="0.25">
      <c r="B7" s="11" t="s">
        <v>3</v>
      </c>
      <c r="C7" s="78">
        <v>62.5</v>
      </c>
      <c r="D7" s="79"/>
      <c r="E7" s="16" t="s">
        <v>12</v>
      </c>
      <c r="F7" s="16" t="s">
        <v>20</v>
      </c>
      <c r="G7" s="16" t="s">
        <v>28</v>
      </c>
      <c r="H7" s="16" t="s">
        <v>52</v>
      </c>
      <c r="I7" s="16" t="s">
        <v>60</v>
      </c>
      <c r="J7" s="16" t="s">
        <v>68</v>
      </c>
      <c r="K7" s="16" t="s">
        <v>76</v>
      </c>
      <c r="L7" s="16" t="s">
        <v>84</v>
      </c>
      <c r="M7" s="16" t="s">
        <v>92</v>
      </c>
      <c r="N7" s="16" t="s">
        <v>100</v>
      </c>
    </row>
    <row r="8" spans="2:18" x14ac:dyDescent="0.25">
      <c r="B8" s="11" t="s">
        <v>4</v>
      </c>
      <c r="C8" s="80">
        <v>31.25</v>
      </c>
      <c r="D8" s="81"/>
      <c r="E8" s="16" t="s">
        <v>13</v>
      </c>
      <c r="F8" s="16" t="s">
        <v>21</v>
      </c>
      <c r="G8" s="16" t="s">
        <v>29</v>
      </c>
      <c r="H8" s="16" t="s">
        <v>53</v>
      </c>
      <c r="I8" s="16" t="s">
        <v>61</v>
      </c>
      <c r="J8" s="16" t="s">
        <v>69</v>
      </c>
      <c r="K8" s="16" t="s">
        <v>77</v>
      </c>
      <c r="L8" s="16" t="s">
        <v>85</v>
      </c>
      <c r="M8" s="16" t="s">
        <v>93</v>
      </c>
      <c r="N8" s="16" t="s">
        <v>101</v>
      </c>
    </row>
    <row r="9" spans="2:18" x14ac:dyDescent="0.25">
      <c r="B9" s="11" t="s">
        <v>5</v>
      </c>
      <c r="C9" s="68">
        <v>15.63</v>
      </c>
      <c r="D9" s="69"/>
      <c r="E9" s="16" t="s">
        <v>14</v>
      </c>
      <c r="F9" s="16" t="s">
        <v>22</v>
      </c>
      <c r="G9" s="16" t="s">
        <v>30</v>
      </c>
      <c r="H9" s="16" t="s">
        <v>54</v>
      </c>
      <c r="I9" s="16" t="s">
        <v>62</v>
      </c>
      <c r="J9" s="16" t="s">
        <v>70</v>
      </c>
      <c r="K9" s="16" t="s">
        <v>78</v>
      </c>
      <c r="L9" s="16" t="s">
        <v>86</v>
      </c>
      <c r="M9" s="16" t="s">
        <v>94</v>
      </c>
      <c r="N9" s="16" t="s">
        <v>102</v>
      </c>
    </row>
    <row r="10" spans="2:18" x14ac:dyDescent="0.25">
      <c r="B10" s="11" t="s">
        <v>6</v>
      </c>
      <c r="C10" s="70">
        <v>7.81</v>
      </c>
      <c r="D10" s="71"/>
      <c r="E10" s="16" t="s">
        <v>15</v>
      </c>
      <c r="F10" s="16" t="s">
        <v>23</v>
      </c>
      <c r="G10" s="16" t="s">
        <v>31</v>
      </c>
      <c r="H10" s="16" t="s">
        <v>55</v>
      </c>
      <c r="I10" s="16" t="s">
        <v>63</v>
      </c>
      <c r="J10" s="16" t="s">
        <v>71</v>
      </c>
      <c r="K10" s="16" t="s">
        <v>79</v>
      </c>
      <c r="L10" s="16" t="s">
        <v>87</v>
      </c>
      <c r="M10" s="16" t="s">
        <v>95</v>
      </c>
      <c r="N10" s="16" t="s">
        <v>103</v>
      </c>
    </row>
    <row r="11" spans="2:18" x14ac:dyDescent="0.25">
      <c r="B11" s="11" t="s">
        <v>7</v>
      </c>
      <c r="C11" s="44" t="s">
        <v>8</v>
      </c>
      <c r="D11" s="45"/>
      <c r="E11" s="16" t="s">
        <v>16</v>
      </c>
      <c r="F11" s="16" t="s">
        <v>24</v>
      </c>
      <c r="G11" s="16" t="s">
        <v>32</v>
      </c>
      <c r="H11" s="16" t="s">
        <v>56</v>
      </c>
      <c r="I11" s="16" t="s">
        <v>64</v>
      </c>
      <c r="J11" s="16" t="s">
        <v>72</v>
      </c>
      <c r="K11" s="16" t="s">
        <v>80</v>
      </c>
      <c r="L11" s="16" t="s">
        <v>88</v>
      </c>
      <c r="M11" s="16" t="s">
        <v>96</v>
      </c>
      <c r="N11" s="16" t="s">
        <v>104</v>
      </c>
      <c r="P11" s="19"/>
      <c r="Q11" s="19"/>
      <c r="R11" s="19"/>
    </row>
    <row r="12" spans="2:18" x14ac:dyDescent="0.25">
      <c r="P12" s="19"/>
      <c r="Q12" s="19"/>
      <c r="R12" s="19"/>
    </row>
    <row r="13" spans="2:18" s="8" customFormat="1" x14ac:dyDescent="0.25">
      <c r="B13" s="35" t="s">
        <v>105</v>
      </c>
      <c r="C13" s="35"/>
      <c r="D13" s="35"/>
      <c r="E13" s="35"/>
      <c r="F13" s="35"/>
      <c r="G13" s="35"/>
      <c r="H13" s="35"/>
      <c r="I13" s="35"/>
      <c r="J13" s="35"/>
      <c r="K13" s="35"/>
      <c r="L13" s="35"/>
      <c r="M13" s="35"/>
      <c r="N13" s="35"/>
      <c r="P13" s="19"/>
      <c r="Q13" s="19"/>
      <c r="R13" s="19"/>
    </row>
    <row r="14" spans="2:18" s="8" customFormat="1" x14ac:dyDescent="0.25">
      <c r="B14" s="35"/>
      <c r="C14" s="35"/>
      <c r="D14" s="35"/>
      <c r="E14" s="35"/>
      <c r="F14" s="35"/>
      <c r="G14" s="35"/>
      <c r="H14" s="35"/>
      <c r="I14" s="35"/>
      <c r="J14" s="35"/>
      <c r="K14" s="35"/>
      <c r="L14" s="35"/>
      <c r="M14" s="35"/>
      <c r="N14" s="35"/>
      <c r="P14" s="19"/>
      <c r="Q14" s="19"/>
      <c r="R14" s="19"/>
    </row>
    <row r="15" spans="2:18" x14ac:dyDescent="0.25">
      <c r="B15" s="35"/>
      <c r="C15" s="35"/>
      <c r="D15" s="35"/>
      <c r="E15" s="35"/>
      <c r="F15" s="35"/>
      <c r="G15" s="35"/>
      <c r="H15" s="35"/>
      <c r="I15" s="35"/>
      <c r="J15" s="35"/>
      <c r="K15" s="35"/>
      <c r="L15" s="35"/>
      <c r="M15" s="35"/>
      <c r="N15" s="35"/>
      <c r="P15" s="19"/>
      <c r="Q15" s="19"/>
      <c r="R15" s="19"/>
    </row>
    <row r="16" spans="2:18" x14ac:dyDescent="0.25">
      <c r="C16">
        <v>1</v>
      </c>
      <c r="D16">
        <v>2</v>
      </c>
      <c r="E16">
        <v>3</v>
      </c>
      <c r="F16">
        <v>4</v>
      </c>
      <c r="G16">
        <v>5</v>
      </c>
      <c r="H16">
        <v>6</v>
      </c>
      <c r="I16">
        <v>7</v>
      </c>
      <c r="J16">
        <v>8</v>
      </c>
      <c r="K16">
        <v>9</v>
      </c>
      <c r="L16">
        <v>10</v>
      </c>
      <c r="M16">
        <v>11</v>
      </c>
      <c r="N16">
        <v>12</v>
      </c>
      <c r="P16" s="19"/>
      <c r="Q16" s="19"/>
      <c r="R16" s="19"/>
    </row>
    <row r="17" spans="2:18" x14ac:dyDescent="0.25">
      <c r="B17" t="s">
        <v>0</v>
      </c>
      <c r="C17" s="13"/>
      <c r="D17" s="13"/>
      <c r="E17" s="13"/>
      <c r="F17" s="13"/>
      <c r="G17" s="13"/>
      <c r="H17" s="13"/>
      <c r="I17" s="13"/>
      <c r="J17" s="13"/>
      <c r="K17" s="13"/>
      <c r="L17" s="13"/>
      <c r="M17" s="13"/>
      <c r="N17" s="13"/>
      <c r="P17" s="19"/>
      <c r="Q17" s="19"/>
      <c r="R17" s="19"/>
    </row>
    <row r="18" spans="2:18" x14ac:dyDescent="0.25">
      <c r="B18" t="s">
        <v>1</v>
      </c>
      <c r="C18" s="13"/>
      <c r="D18" s="13"/>
      <c r="E18" s="13"/>
      <c r="F18" s="13"/>
      <c r="G18" s="13"/>
      <c r="H18" s="13"/>
      <c r="I18" s="13"/>
      <c r="J18" s="13"/>
      <c r="K18" s="13"/>
      <c r="L18" s="13"/>
      <c r="M18" s="13"/>
      <c r="N18" s="13"/>
      <c r="P18" s="19"/>
      <c r="Q18" s="19"/>
      <c r="R18" s="19"/>
    </row>
    <row r="19" spans="2:18" x14ac:dyDescent="0.25">
      <c r="B19" t="s">
        <v>2</v>
      </c>
      <c r="C19" s="13"/>
      <c r="D19" s="13"/>
      <c r="E19" s="13"/>
      <c r="F19" s="13"/>
      <c r="G19" s="13"/>
      <c r="H19" s="13"/>
      <c r="I19" s="13"/>
      <c r="J19" s="13"/>
      <c r="K19" s="13"/>
      <c r="L19" s="13"/>
      <c r="M19" s="13"/>
      <c r="N19" s="13"/>
    </row>
    <row r="20" spans="2:18" x14ac:dyDescent="0.25">
      <c r="B20" t="s">
        <v>3</v>
      </c>
      <c r="C20" s="13"/>
      <c r="D20" s="13"/>
      <c r="E20" s="13"/>
      <c r="F20" s="13"/>
      <c r="G20" s="13"/>
      <c r="H20" s="13"/>
      <c r="I20" s="13"/>
      <c r="J20" s="13"/>
      <c r="K20" s="13"/>
      <c r="L20" s="13"/>
      <c r="M20" s="13"/>
      <c r="N20" s="13"/>
    </row>
    <row r="21" spans="2:18" x14ac:dyDescent="0.25">
      <c r="B21" t="s">
        <v>4</v>
      </c>
      <c r="C21" s="13"/>
      <c r="D21" s="13"/>
      <c r="E21" s="13"/>
      <c r="F21" s="13"/>
      <c r="G21" s="13"/>
      <c r="H21" s="13"/>
      <c r="I21" s="13"/>
      <c r="J21" s="13"/>
      <c r="K21" s="13"/>
      <c r="L21" s="13"/>
      <c r="M21" s="13"/>
      <c r="N21" s="13"/>
    </row>
    <row r="22" spans="2:18" x14ac:dyDescent="0.25">
      <c r="B22" t="s">
        <v>5</v>
      </c>
      <c r="C22" s="13"/>
      <c r="D22" s="13"/>
      <c r="E22" s="13"/>
      <c r="F22" s="13"/>
      <c r="G22" s="13"/>
      <c r="H22" s="13"/>
      <c r="I22" s="13"/>
      <c r="J22" s="13"/>
      <c r="K22" s="13"/>
      <c r="L22" s="13"/>
      <c r="M22" s="13"/>
      <c r="N22" s="13"/>
    </row>
    <row r="23" spans="2:18" x14ac:dyDescent="0.25">
      <c r="B23" t="s">
        <v>6</v>
      </c>
      <c r="C23" s="13"/>
      <c r="D23" s="13"/>
      <c r="E23" s="13"/>
      <c r="F23" s="13"/>
      <c r="G23" s="13"/>
      <c r="H23" s="13"/>
      <c r="I23" s="13"/>
      <c r="J23" s="13"/>
      <c r="K23" s="13"/>
      <c r="L23" s="13"/>
      <c r="M23" s="13"/>
      <c r="N23" s="13"/>
    </row>
    <row r="24" spans="2:18" x14ac:dyDescent="0.25">
      <c r="B24" t="s">
        <v>7</v>
      </c>
      <c r="C24" s="13"/>
      <c r="D24" s="13"/>
      <c r="E24" s="13"/>
      <c r="F24" s="13"/>
      <c r="G24" s="13"/>
      <c r="H24" s="13"/>
      <c r="I24" s="13"/>
      <c r="J24" s="13"/>
      <c r="K24" s="13"/>
      <c r="L24" s="13"/>
      <c r="M24" s="13"/>
      <c r="N24" s="13"/>
    </row>
    <row r="26" spans="2:18" x14ac:dyDescent="0.25">
      <c r="B26" t="s">
        <v>8</v>
      </c>
      <c r="C26" t="e">
        <f>AVERAGE(C24:D24)</f>
        <v>#DIV/0!</v>
      </c>
    </row>
    <row r="28" spans="2:18" x14ac:dyDescent="0.25">
      <c r="B28" t="s">
        <v>34</v>
      </c>
    </row>
    <row r="29" spans="2:18" x14ac:dyDescent="0.25">
      <c r="C29" t="s">
        <v>35</v>
      </c>
      <c r="D29" t="s">
        <v>36</v>
      </c>
      <c r="F29" s="8"/>
      <c r="G29" s="8" t="s">
        <v>35</v>
      </c>
      <c r="H29" s="8" t="s">
        <v>36</v>
      </c>
    </row>
    <row r="30" spans="2:18" x14ac:dyDescent="0.25">
      <c r="B30">
        <v>500</v>
      </c>
      <c r="C30" t="e">
        <f t="shared" ref="C30:C36" si="0">AVERAGE(C17:D17)-$C$26</f>
        <v>#DIV/0!</v>
      </c>
      <c r="D30" t="e">
        <f>_xlfn.STDEV.P(C17:D17)</f>
        <v>#DIV/0!</v>
      </c>
      <c r="F30" s="8">
        <f t="array" ref="F30:F36">IF($R$46=1,IF(AND($B$40&gt;$F$40,$B$40&gt;$J$40),B30:B36,IF($F$40&gt;$J$40,B31:B36,IF($J$40&gt;$F$40,B30:B35,""))),IF($R$46=2,B30:B36,IF($R$46=3,B31:B36,IF($R$46=4,B30:B35,""))))</f>
        <v>500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2:18" x14ac:dyDescent="0.25">
      <c r="B31">
        <f>B30/2</f>
        <v>250</v>
      </c>
      <c r="C31" s="8" t="e">
        <f t="shared" si="0"/>
        <v>#DIV/0!</v>
      </c>
      <c r="D31" s="8" t="e">
        <f t="shared" ref="D31:D36" si="1">_xlfn.STDEV.P(C18:D18)</f>
        <v>#DIV/0!</v>
      </c>
      <c r="F31" s="8">
        <v>250</v>
      </c>
      <c r="G31" s="8" t="e">
        <v>#DIV/0!</v>
      </c>
      <c r="H31" s="8" t="e">
        <v>#DIV/0!</v>
      </c>
    </row>
    <row r="32" spans="2:18" x14ac:dyDescent="0.25">
      <c r="B32" s="8">
        <f t="shared" ref="B32:B36" si="2">B31/2</f>
        <v>125</v>
      </c>
      <c r="C32" s="8" t="e">
        <f t="shared" si="0"/>
        <v>#DIV/0!</v>
      </c>
      <c r="D32" s="8" t="e">
        <f t="shared" si="1"/>
        <v>#DIV/0!</v>
      </c>
      <c r="F32" s="8">
        <v>125</v>
      </c>
      <c r="G32" s="8" t="e">
        <v>#DIV/0!</v>
      </c>
      <c r="H32" s="8" t="e">
        <v>#DIV/0!</v>
      </c>
    </row>
    <row r="33" spans="2:19" x14ac:dyDescent="0.25">
      <c r="B33" s="8">
        <f t="shared" si="2"/>
        <v>62.5</v>
      </c>
      <c r="C33" s="8" t="e">
        <f t="shared" si="0"/>
        <v>#DIV/0!</v>
      </c>
      <c r="D33" s="8" t="e">
        <f t="shared" si="1"/>
        <v>#DIV/0!</v>
      </c>
      <c r="F33" s="8">
        <v>62.5</v>
      </c>
      <c r="G33" s="8" t="e">
        <v>#DIV/0!</v>
      </c>
      <c r="H33" s="8" t="e">
        <v>#DIV/0!</v>
      </c>
    </row>
    <row r="34" spans="2:19" x14ac:dyDescent="0.25">
      <c r="B34" s="3">
        <f t="shared" si="2"/>
        <v>31.25</v>
      </c>
      <c r="C34" s="8" t="e">
        <f t="shared" si="0"/>
        <v>#DIV/0!</v>
      </c>
      <c r="D34" s="8" t="e">
        <f t="shared" si="1"/>
        <v>#DIV/0!</v>
      </c>
      <c r="F34" s="8">
        <v>31.25</v>
      </c>
      <c r="G34" s="8" t="e">
        <v>#DIV/0!</v>
      </c>
      <c r="H34" s="8" t="e">
        <v>#DIV/0!</v>
      </c>
    </row>
    <row r="35" spans="2:19" x14ac:dyDescent="0.25">
      <c r="B35" s="3">
        <f t="shared" si="2"/>
        <v>15.625</v>
      </c>
      <c r="C35" s="8" t="e">
        <f t="shared" si="0"/>
        <v>#DIV/0!</v>
      </c>
      <c r="D35" s="8" t="e">
        <f t="shared" si="1"/>
        <v>#DIV/0!</v>
      </c>
      <c r="F35" s="8">
        <v>15.625</v>
      </c>
      <c r="G35" s="8" t="e">
        <v>#DIV/0!</v>
      </c>
      <c r="H35" s="8" t="e">
        <v>#DIV/0!</v>
      </c>
    </row>
    <row r="36" spans="2:19" x14ac:dyDescent="0.25">
      <c r="B36" s="3">
        <f t="shared" si="2"/>
        <v>7.8125</v>
      </c>
      <c r="C36" s="8" t="e">
        <f t="shared" si="0"/>
        <v>#DIV/0!</v>
      </c>
      <c r="D36" s="8" t="e">
        <f t="shared" si="1"/>
        <v>#DIV/0!</v>
      </c>
      <c r="F36" s="8">
        <v>7.8125</v>
      </c>
      <c r="G36" s="8" t="e">
        <v>#DIV/0!</v>
      </c>
      <c r="H36" s="8" t="e">
        <v>#DIV/0!</v>
      </c>
    </row>
    <row r="37" spans="2:19" hidden="1" x14ac:dyDescent="0.25"/>
    <row r="38" spans="2:19"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19"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19"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19"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19"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19" s="8" customFormat="1" hidden="1" x14ac:dyDescent="0.25">
      <c r="B43" s="8" t="e">
        <f>EXP(C38)</f>
        <v>#VALUE!</v>
      </c>
      <c r="C43" s="8" t="e">
        <f>B38</f>
        <v>#VALUE!</v>
      </c>
      <c r="F43" s="8" t="e">
        <f>EXP(G38)</f>
        <v>#VALUE!</v>
      </c>
      <c r="G43" s="8" t="e">
        <f>F38</f>
        <v>#VALUE!</v>
      </c>
      <c r="J43" s="8" t="e">
        <f>EXP(K38)</f>
        <v>#VALUE!</v>
      </c>
      <c r="K43" s="8" t="e">
        <f>J38</f>
        <v>#VALUE!</v>
      </c>
    </row>
    <row r="44" spans="2:19"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19" hidden="1" x14ac:dyDescent="0.25">
      <c r="B45" s="8"/>
      <c r="C45" s="8"/>
      <c r="D45" s="8"/>
      <c r="E45" s="8"/>
      <c r="F45" s="8"/>
      <c r="G45" s="8"/>
      <c r="H45" s="8"/>
      <c r="I45" s="8"/>
      <c r="J45" s="8"/>
      <c r="K45" s="8"/>
      <c r="L45" s="8"/>
      <c r="M45" s="8"/>
      <c r="N45" s="8" t="e">
        <f>IF($R$46=1,IF(AND($B$40&gt;$F$40,$B$40&gt;$J$40),B44,IF($F$40&gt;$J$40,F44,IF($J$40&gt;$F$40,J44,""))),IF($R$46=2,B44,IF($R$46=3,F44,IF($R$46=4,J44,""))))</f>
        <v>#VALUE!</v>
      </c>
      <c r="O45" s="8"/>
      <c r="P45" s="8"/>
    </row>
    <row r="46" spans="2:19" hidden="1" x14ac:dyDescent="0.25">
      <c r="B46" s="8" t="s">
        <v>9</v>
      </c>
      <c r="C46" s="8">
        <f t="shared" ref="C46:C53" si="3">E17</f>
        <v>0</v>
      </c>
      <c r="D46" s="8" t="e">
        <f t="shared" ref="D46:D77" si="4">C46-$C$26</f>
        <v>#DIV/0!</v>
      </c>
      <c r="E46" s="8" t="e">
        <f>(D46/$B$43)^(1/$C$43)</f>
        <v>#DIV/0!</v>
      </c>
      <c r="F46" s="8" t="e">
        <f>IF(AND(E46&lt;$B$30, E46&gt;$B$36),$B$131,$B$132)</f>
        <v>#DIV/0!</v>
      </c>
      <c r="G46" s="8"/>
      <c r="H46" s="8" t="e">
        <f>(D46/$F$43)^(1/$G$43)</f>
        <v>#DIV/0!</v>
      </c>
      <c r="I46" s="8" t="e">
        <f>IF(AND(H46&lt;$B$31, H46&gt;$B$36),$B$131,$B$132)</f>
        <v>#DIV/0!</v>
      </c>
      <c r="J46" s="8"/>
      <c r="K46" s="8" t="e">
        <f>(D46/$J$43)^(1/$K$43)</f>
        <v>#DIV/0!</v>
      </c>
      <c r="L46" s="8" t="e">
        <f>IF(AND(K46&lt;$B$30, K46&gt;$B$35),$B$131,$B$132)</f>
        <v>#DIV/0!</v>
      </c>
      <c r="M46" s="8"/>
      <c r="N46" s="8" t="e">
        <f t="shared" ref="N46:N77" si="5">IF($R$46=1,IF(AND($B$40&gt;$F$40,$B$40&gt;$J$40),E46,IF($F$40&gt;$J$40,H46,IF($J$40&gt;$F$40,K46,""))),IF($R$46=2,E46,IF($R$46=3,H46,IF($R$46=4,K46,""))))</f>
        <v>#DIV/0!</v>
      </c>
      <c r="O46" s="8" t="e">
        <f t="shared" ref="O46:O77" si="6">IF($R$46=1,IF(AND($B$40&gt;$F$40,$B$40&gt;$J$40),F46,IF($F$40&gt;$J$40,I46,IF($J$40&gt;$F$40,L46,""))),IF($R$46=2,F46,IF($R$46=3,I46,IF($R$46=4,L46,""))))</f>
        <v>#DIV/0!</v>
      </c>
      <c r="P46" s="8"/>
      <c r="R46" s="17">
        <v>2</v>
      </c>
      <c r="S46" s="12" t="e">
        <f>"Automatic R^2="&amp;IF(AND(B40&gt;F40,B40&gt;J40),TEXT(B40,"0.00000"),IF(F40&gt;J40,TEXT(F40,"0.00000"),IF(J40&gt;F40,TEXT(J40,"0.00000"),"")))</f>
        <v>#VALUE!</v>
      </c>
    </row>
    <row r="47" spans="2:19" hidden="1" x14ac:dyDescent="0.25">
      <c r="B47" s="8" t="s">
        <v>10</v>
      </c>
      <c r="C47" s="8">
        <f t="shared" si="3"/>
        <v>0</v>
      </c>
      <c r="D47" s="8" t="e">
        <f t="shared" si="4"/>
        <v>#DIV/0!</v>
      </c>
      <c r="E47" s="8" t="e">
        <f t="shared" ref="E47:E110" si="7">(D47/$B$43)^(1/$C$43)</f>
        <v>#DIV/0!</v>
      </c>
      <c r="F47" s="8" t="e">
        <f t="shared" ref="F47:F110" si="8">IF(AND(E47&lt;$B$30, E47&gt;$B$36),$B$131,$B$132)</f>
        <v>#DIV/0!</v>
      </c>
      <c r="G47" s="8"/>
      <c r="H47" s="8" t="e">
        <f t="shared" ref="H47:H110" si="9">(D47/$F$43)^(1/$G$43)</f>
        <v>#DIV/0!</v>
      </c>
      <c r="I47" s="8" t="e">
        <f t="shared" ref="I47:I110" si="10">IF(AND(H47&lt;$B$31, H47&gt;$B$36),$B$131,$B$132)</f>
        <v>#DIV/0!</v>
      </c>
      <c r="J47" s="8"/>
      <c r="K47" s="8" t="e">
        <f t="shared" ref="K47:K110" si="11">(D47/$J$43)^(1/$K$43)</f>
        <v>#DIV/0!</v>
      </c>
      <c r="L47" s="8" t="e">
        <f t="shared" ref="L47:L110" si="12">IF(AND(K47&lt;$B$30, K47&gt;$B$35),$B$131,$B$132)</f>
        <v>#DIV/0!</v>
      </c>
      <c r="M47" s="8"/>
      <c r="N47" s="8" t="e">
        <f t="shared" si="5"/>
        <v>#DIV/0!</v>
      </c>
      <c r="O47" s="8" t="e">
        <f t="shared" si="6"/>
        <v>#DIV/0!</v>
      </c>
      <c r="P47" s="8"/>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2:19" hidden="1" x14ac:dyDescent="0.25">
      <c r="B48" s="8" t="s">
        <v>11</v>
      </c>
      <c r="C48" s="8">
        <f t="shared" si="3"/>
        <v>0</v>
      </c>
      <c r="D48" s="8" t="e">
        <f t="shared" si="4"/>
        <v>#DIV/0!</v>
      </c>
      <c r="E48" s="8" t="e">
        <f t="shared" si="7"/>
        <v>#DIV/0!</v>
      </c>
      <c r="F48" s="8" t="e">
        <f t="shared" si="8"/>
        <v>#DIV/0!</v>
      </c>
      <c r="G48" s="8"/>
      <c r="H48" s="8" t="e">
        <f t="shared" si="9"/>
        <v>#DIV/0!</v>
      </c>
      <c r="I48" s="8" t="e">
        <f t="shared" si="10"/>
        <v>#DIV/0!</v>
      </c>
      <c r="J48" s="8"/>
      <c r="K48" s="8" t="e">
        <f t="shared" si="11"/>
        <v>#DIV/0!</v>
      </c>
      <c r="L48" s="8" t="e">
        <f t="shared" si="12"/>
        <v>#DIV/0!</v>
      </c>
      <c r="M48" s="8"/>
      <c r="N48" s="8" t="e">
        <f t="shared" si="5"/>
        <v>#DIV/0!</v>
      </c>
      <c r="O48" s="8" t="e">
        <f t="shared" si="6"/>
        <v>#DIV/0!</v>
      </c>
      <c r="P48" s="8"/>
      <c r="R48" s="8"/>
      <c r="S48" s="8" t="e">
        <f>"Remove Top Point R^2="&amp;TEXT(F40,"0.00000")</f>
        <v>#VALUE!</v>
      </c>
    </row>
    <row r="49" spans="2:19" hidden="1" x14ac:dyDescent="0.25">
      <c r="B49" s="8" t="s">
        <v>12</v>
      </c>
      <c r="C49" s="8">
        <f t="shared" si="3"/>
        <v>0</v>
      </c>
      <c r="D49" s="8" t="e">
        <f t="shared" si="4"/>
        <v>#DIV/0!</v>
      </c>
      <c r="E49" s="8" t="e">
        <f t="shared" si="7"/>
        <v>#DIV/0!</v>
      </c>
      <c r="F49" s="8" t="e">
        <f t="shared" si="8"/>
        <v>#DIV/0!</v>
      </c>
      <c r="G49" s="8"/>
      <c r="H49" s="8" t="e">
        <f t="shared" si="9"/>
        <v>#DIV/0!</v>
      </c>
      <c r="I49" s="8" t="e">
        <f t="shared" si="10"/>
        <v>#DIV/0!</v>
      </c>
      <c r="J49" s="8"/>
      <c r="K49" s="8" t="e">
        <f t="shared" si="11"/>
        <v>#DIV/0!</v>
      </c>
      <c r="L49" s="8" t="e">
        <f t="shared" si="12"/>
        <v>#DIV/0!</v>
      </c>
      <c r="M49" s="8"/>
      <c r="N49" s="8" t="e">
        <f t="shared" si="5"/>
        <v>#DIV/0!</v>
      </c>
      <c r="O49" s="8" t="e">
        <f t="shared" si="6"/>
        <v>#DIV/0!</v>
      </c>
      <c r="P49" s="8"/>
      <c r="R49" s="8"/>
      <c r="S49" s="8" t="e">
        <f>"Remove Bottom Point R^2="&amp;TEXT(J40,"0.00000")</f>
        <v>#VALUE!</v>
      </c>
    </row>
    <row r="50" spans="2:19" hidden="1" x14ac:dyDescent="0.25">
      <c r="B50" s="8" t="s">
        <v>13</v>
      </c>
      <c r="C50" s="8">
        <f t="shared" si="3"/>
        <v>0</v>
      </c>
      <c r="D50" s="8" t="e">
        <f t="shared" si="4"/>
        <v>#DIV/0!</v>
      </c>
      <c r="E50" s="8" t="e">
        <f t="shared" si="7"/>
        <v>#DIV/0!</v>
      </c>
      <c r="F50" s="8" t="e">
        <f t="shared" si="8"/>
        <v>#DIV/0!</v>
      </c>
      <c r="G50" s="8"/>
      <c r="H50" s="8" t="e">
        <f t="shared" si="9"/>
        <v>#DIV/0!</v>
      </c>
      <c r="I50" s="8" t="e">
        <f t="shared" si="10"/>
        <v>#DIV/0!</v>
      </c>
      <c r="J50" s="8"/>
      <c r="K50" s="8" t="e">
        <f t="shared" si="11"/>
        <v>#DIV/0!</v>
      </c>
      <c r="L50" s="8" t="e">
        <f t="shared" si="12"/>
        <v>#DIV/0!</v>
      </c>
      <c r="M50" s="8"/>
      <c r="N50" s="8" t="e">
        <f t="shared" si="5"/>
        <v>#DIV/0!</v>
      </c>
      <c r="O50" s="8" t="e">
        <f t="shared" si="6"/>
        <v>#DIV/0!</v>
      </c>
      <c r="P50" s="8"/>
    </row>
    <row r="51" spans="2:19" hidden="1" x14ac:dyDescent="0.25">
      <c r="B51" s="8" t="s">
        <v>14</v>
      </c>
      <c r="C51" s="8">
        <f t="shared" si="3"/>
        <v>0</v>
      </c>
      <c r="D51" s="8" t="e">
        <f t="shared" si="4"/>
        <v>#DIV/0!</v>
      </c>
      <c r="E51" s="8" t="e">
        <f t="shared" si="7"/>
        <v>#DIV/0!</v>
      </c>
      <c r="F51" s="8" t="e">
        <f t="shared" si="8"/>
        <v>#DIV/0!</v>
      </c>
      <c r="G51" s="8"/>
      <c r="H51" s="8" t="e">
        <f t="shared" si="9"/>
        <v>#DIV/0!</v>
      </c>
      <c r="I51" s="8" t="e">
        <f t="shared" si="10"/>
        <v>#DIV/0!</v>
      </c>
      <c r="J51" s="8"/>
      <c r="K51" s="8" t="e">
        <f t="shared" si="11"/>
        <v>#DIV/0!</v>
      </c>
      <c r="L51" s="8" t="e">
        <f t="shared" si="12"/>
        <v>#DIV/0!</v>
      </c>
      <c r="M51" s="8"/>
      <c r="N51" s="8" t="e">
        <f t="shared" si="5"/>
        <v>#DIV/0!</v>
      </c>
      <c r="O51" s="8" t="e">
        <f t="shared" si="6"/>
        <v>#DIV/0!</v>
      </c>
      <c r="P51" s="8"/>
    </row>
    <row r="52" spans="2:19" hidden="1" x14ac:dyDescent="0.25">
      <c r="B52" s="8" t="s">
        <v>15</v>
      </c>
      <c r="C52" s="8">
        <f t="shared" si="3"/>
        <v>0</v>
      </c>
      <c r="D52" s="8" t="e">
        <f t="shared" si="4"/>
        <v>#DIV/0!</v>
      </c>
      <c r="E52" s="8" t="e">
        <f t="shared" si="7"/>
        <v>#DIV/0!</v>
      </c>
      <c r="F52" s="8" t="e">
        <f t="shared" si="8"/>
        <v>#DIV/0!</v>
      </c>
      <c r="G52" s="8"/>
      <c r="H52" s="8" t="e">
        <f t="shared" si="9"/>
        <v>#DIV/0!</v>
      </c>
      <c r="I52" s="8" t="e">
        <f t="shared" si="10"/>
        <v>#DIV/0!</v>
      </c>
      <c r="J52" s="8"/>
      <c r="K52" s="8" t="e">
        <f t="shared" si="11"/>
        <v>#DIV/0!</v>
      </c>
      <c r="L52" s="8" t="e">
        <f t="shared" si="12"/>
        <v>#DIV/0!</v>
      </c>
      <c r="M52" s="8"/>
      <c r="N52" s="8" t="e">
        <f t="shared" si="5"/>
        <v>#DIV/0!</v>
      </c>
      <c r="O52" s="8" t="e">
        <f t="shared" si="6"/>
        <v>#DIV/0!</v>
      </c>
      <c r="P52" s="8"/>
      <c r="Q52" s="8"/>
      <c r="R52" s="8"/>
      <c r="S52" s="8"/>
    </row>
    <row r="53" spans="2:19" hidden="1" x14ac:dyDescent="0.25">
      <c r="B53" s="8" t="s">
        <v>16</v>
      </c>
      <c r="C53" s="8">
        <f t="shared" si="3"/>
        <v>0</v>
      </c>
      <c r="D53" s="8" t="e">
        <f t="shared" si="4"/>
        <v>#DIV/0!</v>
      </c>
      <c r="E53" s="8" t="e">
        <f t="shared" si="7"/>
        <v>#DIV/0!</v>
      </c>
      <c r="F53" s="8" t="e">
        <f t="shared" si="8"/>
        <v>#DIV/0!</v>
      </c>
      <c r="G53" s="8"/>
      <c r="H53" s="8" t="e">
        <f t="shared" si="9"/>
        <v>#DIV/0!</v>
      </c>
      <c r="I53" s="8" t="e">
        <f t="shared" si="10"/>
        <v>#DIV/0!</v>
      </c>
      <c r="J53" s="8"/>
      <c r="K53" s="8" t="e">
        <f t="shared" si="11"/>
        <v>#DIV/0!</v>
      </c>
      <c r="L53" s="8" t="e">
        <f t="shared" si="12"/>
        <v>#DIV/0!</v>
      </c>
      <c r="M53" s="8"/>
      <c r="N53" s="8" t="e">
        <f t="shared" si="5"/>
        <v>#DIV/0!</v>
      </c>
      <c r="O53" s="8" t="e">
        <f t="shared" si="6"/>
        <v>#DIV/0!</v>
      </c>
      <c r="P53" s="8"/>
      <c r="Q53" s="8"/>
      <c r="R53" s="8"/>
      <c r="S53" s="8"/>
    </row>
    <row r="54" spans="2:19" hidden="1" x14ac:dyDescent="0.25">
      <c r="B54" s="8" t="s">
        <v>17</v>
      </c>
      <c r="C54" s="8">
        <f t="shared" ref="C54:C61" si="13">F17</f>
        <v>0</v>
      </c>
      <c r="D54" s="8" t="e">
        <f t="shared" si="4"/>
        <v>#DIV/0!</v>
      </c>
      <c r="E54" s="8" t="e">
        <f>(D54/$B$43)^(1/$C$43)</f>
        <v>#DIV/0!</v>
      </c>
      <c r="F54" s="8" t="e">
        <f t="shared" si="8"/>
        <v>#DIV/0!</v>
      </c>
      <c r="G54" s="8"/>
      <c r="H54" s="8" t="e">
        <f t="shared" si="9"/>
        <v>#DIV/0!</v>
      </c>
      <c r="I54" s="8" t="e">
        <f t="shared" si="10"/>
        <v>#DIV/0!</v>
      </c>
      <c r="J54" s="8"/>
      <c r="K54" s="8" t="e">
        <f t="shared" si="11"/>
        <v>#DIV/0!</v>
      </c>
      <c r="L54" s="8" t="e">
        <f t="shared" si="12"/>
        <v>#DIV/0!</v>
      </c>
      <c r="M54" s="8"/>
      <c r="N54" s="8" t="e">
        <f t="shared" si="5"/>
        <v>#DIV/0!</v>
      </c>
      <c r="O54" s="8" t="e">
        <f t="shared" si="6"/>
        <v>#DIV/0!</v>
      </c>
      <c r="P54" s="8"/>
      <c r="Q54" s="8"/>
      <c r="R54" s="8"/>
      <c r="S54" s="8"/>
    </row>
    <row r="55" spans="2:19" hidden="1" x14ac:dyDescent="0.25">
      <c r="B55" s="8" t="s">
        <v>18</v>
      </c>
      <c r="C55" s="8">
        <f t="shared" si="13"/>
        <v>0</v>
      </c>
      <c r="D55" s="8" t="e">
        <f t="shared" si="4"/>
        <v>#DIV/0!</v>
      </c>
      <c r="E55" s="8" t="e">
        <f t="shared" si="7"/>
        <v>#DIV/0!</v>
      </c>
      <c r="F55" s="8" t="e">
        <f t="shared" si="8"/>
        <v>#DIV/0!</v>
      </c>
      <c r="G55" s="8"/>
      <c r="H55" s="8" t="e">
        <f t="shared" si="9"/>
        <v>#DIV/0!</v>
      </c>
      <c r="I55" s="8" t="e">
        <f t="shared" si="10"/>
        <v>#DIV/0!</v>
      </c>
      <c r="J55" s="8"/>
      <c r="K55" s="8" t="e">
        <f t="shared" si="11"/>
        <v>#DIV/0!</v>
      </c>
      <c r="L55" s="8" t="e">
        <f t="shared" si="12"/>
        <v>#DIV/0!</v>
      </c>
      <c r="M55" s="8"/>
      <c r="N55" s="8" t="e">
        <f t="shared" si="5"/>
        <v>#DIV/0!</v>
      </c>
      <c r="O55" s="8" t="e">
        <f t="shared" si="6"/>
        <v>#DIV/0!</v>
      </c>
      <c r="P55" s="8"/>
      <c r="Q55" s="8"/>
      <c r="R55" s="8"/>
      <c r="S55" s="8"/>
    </row>
    <row r="56" spans="2:19" hidden="1" x14ac:dyDescent="0.25">
      <c r="B56" s="8" t="s">
        <v>19</v>
      </c>
      <c r="C56" s="8">
        <f t="shared" si="13"/>
        <v>0</v>
      </c>
      <c r="D56" s="8" t="e">
        <f t="shared" si="4"/>
        <v>#DIV/0!</v>
      </c>
      <c r="E56" s="8" t="e">
        <f t="shared" si="7"/>
        <v>#DIV/0!</v>
      </c>
      <c r="F56" s="8" t="e">
        <f t="shared" si="8"/>
        <v>#DIV/0!</v>
      </c>
      <c r="G56" s="8"/>
      <c r="H56" s="8" t="e">
        <f t="shared" si="9"/>
        <v>#DIV/0!</v>
      </c>
      <c r="I56" s="8" t="e">
        <f t="shared" si="10"/>
        <v>#DIV/0!</v>
      </c>
      <c r="J56" s="8"/>
      <c r="K56" s="8" t="e">
        <f t="shared" si="11"/>
        <v>#DIV/0!</v>
      </c>
      <c r="L56" s="8" t="e">
        <f t="shared" si="12"/>
        <v>#DIV/0!</v>
      </c>
      <c r="M56" s="8"/>
      <c r="N56" s="8" t="e">
        <f t="shared" si="5"/>
        <v>#DIV/0!</v>
      </c>
      <c r="O56" s="8" t="e">
        <f t="shared" si="6"/>
        <v>#DIV/0!</v>
      </c>
      <c r="P56" s="8"/>
      <c r="Q56" s="8"/>
      <c r="R56" s="8"/>
      <c r="S56" s="8"/>
    </row>
    <row r="57" spans="2:19" hidden="1" x14ac:dyDescent="0.25">
      <c r="B57" s="8" t="s">
        <v>20</v>
      </c>
      <c r="C57" s="8">
        <f t="shared" si="13"/>
        <v>0</v>
      </c>
      <c r="D57" s="8" t="e">
        <f t="shared" si="4"/>
        <v>#DIV/0!</v>
      </c>
      <c r="E57" s="8" t="e">
        <f t="shared" si="7"/>
        <v>#DIV/0!</v>
      </c>
      <c r="F57" s="8" t="e">
        <f t="shared" si="8"/>
        <v>#DIV/0!</v>
      </c>
      <c r="G57" s="8"/>
      <c r="H57" s="8" t="e">
        <f t="shared" si="9"/>
        <v>#DIV/0!</v>
      </c>
      <c r="I57" s="8" t="e">
        <f t="shared" si="10"/>
        <v>#DIV/0!</v>
      </c>
      <c r="J57" s="8"/>
      <c r="K57" s="8" t="e">
        <f t="shared" si="11"/>
        <v>#DIV/0!</v>
      </c>
      <c r="L57" s="8" t="e">
        <f t="shared" si="12"/>
        <v>#DIV/0!</v>
      </c>
      <c r="M57" s="8"/>
      <c r="N57" s="8" t="e">
        <f t="shared" si="5"/>
        <v>#DIV/0!</v>
      </c>
      <c r="O57" s="8" t="e">
        <f t="shared" si="6"/>
        <v>#DIV/0!</v>
      </c>
      <c r="P57" s="8"/>
      <c r="Q57" s="8"/>
      <c r="R57" s="8"/>
      <c r="S57" s="8"/>
    </row>
    <row r="58" spans="2:19" hidden="1" x14ac:dyDescent="0.25">
      <c r="B58" s="8" t="s">
        <v>21</v>
      </c>
      <c r="C58" s="8">
        <f t="shared" si="13"/>
        <v>0</v>
      </c>
      <c r="D58" s="8" t="e">
        <f t="shared" si="4"/>
        <v>#DIV/0!</v>
      </c>
      <c r="E58" s="8" t="e">
        <f t="shared" si="7"/>
        <v>#DIV/0!</v>
      </c>
      <c r="F58" s="8" t="e">
        <f t="shared" si="8"/>
        <v>#DIV/0!</v>
      </c>
      <c r="G58" s="8"/>
      <c r="H58" s="8" t="e">
        <f t="shared" si="9"/>
        <v>#DIV/0!</v>
      </c>
      <c r="I58" s="8" t="e">
        <f t="shared" si="10"/>
        <v>#DIV/0!</v>
      </c>
      <c r="J58" s="8"/>
      <c r="K58" s="8" t="e">
        <f t="shared" si="11"/>
        <v>#DIV/0!</v>
      </c>
      <c r="L58" s="8" t="e">
        <f t="shared" si="12"/>
        <v>#DIV/0!</v>
      </c>
      <c r="M58" s="8"/>
      <c r="N58" s="8" t="e">
        <f t="shared" si="5"/>
        <v>#DIV/0!</v>
      </c>
      <c r="O58" s="8" t="e">
        <f t="shared" si="6"/>
        <v>#DIV/0!</v>
      </c>
      <c r="P58" s="8"/>
      <c r="Q58" s="8"/>
      <c r="R58" s="8"/>
      <c r="S58" s="8"/>
    </row>
    <row r="59" spans="2:19" hidden="1" x14ac:dyDescent="0.25">
      <c r="B59" s="8" t="s">
        <v>22</v>
      </c>
      <c r="C59" s="8">
        <f t="shared" si="13"/>
        <v>0</v>
      </c>
      <c r="D59" s="8" t="e">
        <f t="shared" si="4"/>
        <v>#DIV/0!</v>
      </c>
      <c r="E59" s="8" t="e">
        <f t="shared" si="7"/>
        <v>#DIV/0!</v>
      </c>
      <c r="F59" s="8" t="e">
        <f t="shared" si="8"/>
        <v>#DIV/0!</v>
      </c>
      <c r="G59" s="8"/>
      <c r="H59" s="8" t="e">
        <f t="shared" si="9"/>
        <v>#DIV/0!</v>
      </c>
      <c r="I59" s="8" t="e">
        <f t="shared" si="10"/>
        <v>#DIV/0!</v>
      </c>
      <c r="J59" s="8"/>
      <c r="K59" s="8" t="e">
        <f t="shared" si="11"/>
        <v>#DIV/0!</v>
      </c>
      <c r="L59" s="8" t="e">
        <f t="shared" si="12"/>
        <v>#DIV/0!</v>
      </c>
      <c r="M59" s="8"/>
      <c r="N59" s="8" t="e">
        <f t="shared" si="5"/>
        <v>#DIV/0!</v>
      </c>
      <c r="O59" s="8" t="e">
        <f t="shared" si="6"/>
        <v>#DIV/0!</v>
      </c>
      <c r="P59" s="8"/>
      <c r="Q59" s="8"/>
      <c r="R59" s="8"/>
      <c r="S59" s="8"/>
    </row>
    <row r="60" spans="2:19" hidden="1" x14ac:dyDescent="0.25">
      <c r="B60" s="8" t="s">
        <v>23</v>
      </c>
      <c r="C60" s="8">
        <f t="shared" si="13"/>
        <v>0</v>
      </c>
      <c r="D60" s="8" t="e">
        <f t="shared" si="4"/>
        <v>#DIV/0!</v>
      </c>
      <c r="E60" s="8" t="e">
        <f t="shared" si="7"/>
        <v>#DIV/0!</v>
      </c>
      <c r="F60" s="8" t="e">
        <f t="shared" si="8"/>
        <v>#DIV/0!</v>
      </c>
      <c r="G60" s="8"/>
      <c r="H60" s="8" t="e">
        <f t="shared" si="9"/>
        <v>#DIV/0!</v>
      </c>
      <c r="I60" s="8" t="e">
        <f t="shared" si="10"/>
        <v>#DIV/0!</v>
      </c>
      <c r="J60" s="8"/>
      <c r="K60" s="8" t="e">
        <f t="shared" si="11"/>
        <v>#DIV/0!</v>
      </c>
      <c r="L60" s="8" t="e">
        <f t="shared" si="12"/>
        <v>#DIV/0!</v>
      </c>
      <c r="M60" s="8"/>
      <c r="N60" s="8" t="e">
        <f t="shared" si="5"/>
        <v>#DIV/0!</v>
      </c>
      <c r="O60" s="8" t="e">
        <f t="shared" si="6"/>
        <v>#DIV/0!</v>
      </c>
      <c r="P60" s="8"/>
      <c r="Q60" s="8"/>
      <c r="R60" s="8"/>
      <c r="S60" s="8"/>
    </row>
    <row r="61" spans="2:19" hidden="1" x14ac:dyDescent="0.25">
      <c r="B61" s="8" t="s">
        <v>24</v>
      </c>
      <c r="C61" s="8">
        <f t="shared" si="13"/>
        <v>0</v>
      </c>
      <c r="D61" s="8" t="e">
        <f t="shared" si="4"/>
        <v>#DIV/0!</v>
      </c>
      <c r="E61" s="8" t="e">
        <f t="shared" si="7"/>
        <v>#DIV/0!</v>
      </c>
      <c r="F61" s="8" t="e">
        <f t="shared" si="8"/>
        <v>#DIV/0!</v>
      </c>
      <c r="G61" s="8"/>
      <c r="H61" s="8" t="e">
        <f t="shared" si="9"/>
        <v>#DIV/0!</v>
      </c>
      <c r="I61" s="8" t="e">
        <f t="shared" si="10"/>
        <v>#DIV/0!</v>
      </c>
      <c r="J61" s="8"/>
      <c r="K61" s="8" t="e">
        <f t="shared" si="11"/>
        <v>#DIV/0!</v>
      </c>
      <c r="L61" s="8" t="e">
        <f t="shared" si="12"/>
        <v>#DIV/0!</v>
      </c>
      <c r="M61" s="8"/>
      <c r="N61" s="8" t="e">
        <f t="shared" si="5"/>
        <v>#DIV/0!</v>
      </c>
      <c r="O61" s="8" t="e">
        <f t="shared" si="6"/>
        <v>#DIV/0!</v>
      </c>
      <c r="P61" s="8"/>
      <c r="Q61" s="8"/>
      <c r="R61" s="8"/>
      <c r="S61" s="8"/>
    </row>
    <row r="62" spans="2:19" hidden="1" x14ac:dyDescent="0.25">
      <c r="B62" s="8" t="s">
        <v>25</v>
      </c>
      <c r="C62" s="8">
        <f t="shared" ref="C62:C69" si="14">G17</f>
        <v>0</v>
      </c>
      <c r="D62" s="8" t="e">
        <f t="shared" si="4"/>
        <v>#DIV/0!</v>
      </c>
      <c r="E62" s="8" t="e">
        <f t="shared" si="7"/>
        <v>#DIV/0!</v>
      </c>
      <c r="F62" s="8" t="e">
        <f t="shared" si="8"/>
        <v>#DIV/0!</v>
      </c>
      <c r="G62" s="8"/>
      <c r="H62" s="8" t="e">
        <f t="shared" si="9"/>
        <v>#DIV/0!</v>
      </c>
      <c r="I62" s="8" t="e">
        <f t="shared" si="10"/>
        <v>#DIV/0!</v>
      </c>
      <c r="J62" s="8"/>
      <c r="K62" s="8" t="e">
        <f t="shared" si="11"/>
        <v>#DIV/0!</v>
      </c>
      <c r="L62" s="8" t="e">
        <f t="shared" si="12"/>
        <v>#DIV/0!</v>
      </c>
      <c r="M62" s="8"/>
      <c r="N62" s="8" t="e">
        <f t="shared" si="5"/>
        <v>#DIV/0!</v>
      </c>
      <c r="O62" s="8" t="e">
        <f t="shared" si="6"/>
        <v>#DIV/0!</v>
      </c>
      <c r="P62" s="8"/>
      <c r="Q62" s="8"/>
      <c r="R62" s="8"/>
      <c r="S62" s="8"/>
    </row>
    <row r="63" spans="2:19" hidden="1" x14ac:dyDescent="0.25">
      <c r="B63" s="8" t="s">
        <v>26</v>
      </c>
      <c r="C63" s="8">
        <f t="shared" si="14"/>
        <v>0</v>
      </c>
      <c r="D63" s="8" t="e">
        <f t="shared" si="4"/>
        <v>#DIV/0!</v>
      </c>
      <c r="E63" s="8" t="e">
        <f t="shared" si="7"/>
        <v>#DIV/0!</v>
      </c>
      <c r="F63" s="8" t="e">
        <f t="shared" si="8"/>
        <v>#DIV/0!</v>
      </c>
      <c r="G63" s="8"/>
      <c r="H63" s="8" t="e">
        <f t="shared" si="9"/>
        <v>#DIV/0!</v>
      </c>
      <c r="I63" s="8" t="e">
        <f t="shared" si="10"/>
        <v>#DIV/0!</v>
      </c>
      <c r="J63" s="8"/>
      <c r="K63" s="8" t="e">
        <f t="shared" si="11"/>
        <v>#DIV/0!</v>
      </c>
      <c r="L63" s="8" t="e">
        <f t="shared" si="12"/>
        <v>#DIV/0!</v>
      </c>
      <c r="M63" s="8"/>
      <c r="N63" s="8" t="e">
        <f t="shared" si="5"/>
        <v>#DIV/0!</v>
      </c>
      <c r="O63" s="8" t="e">
        <f t="shared" si="6"/>
        <v>#DIV/0!</v>
      </c>
      <c r="P63" s="8"/>
      <c r="Q63" s="8"/>
      <c r="R63" s="8"/>
      <c r="S63" s="8"/>
    </row>
    <row r="64" spans="2:19" hidden="1" x14ac:dyDescent="0.25">
      <c r="B64" s="8" t="s">
        <v>27</v>
      </c>
      <c r="C64" s="8">
        <f t="shared" si="14"/>
        <v>0</v>
      </c>
      <c r="D64" s="8" t="e">
        <f t="shared" si="4"/>
        <v>#DIV/0!</v>
      </c>
      <c r="E64" s="8" t="e">
        <f t="shared" si="7"/>
        <v>#DIV/0!</v>
      </c>
      <c r="F64" s="8" t="e">
        <f t="shared" si="8"/>
        <v>#DIV/0!</v>
      </c>
      <c r="G64" s="8"/>
      <c r="H64" s="8" t="e">
        <f t="shared" si="9"/>
        <v>#DIV/0!</v>
      </c>
      <c r="I64" s="8" t="e">
        <f t="shared" si="10"/>
        <v>#DIV/0!</v>
      </c>
      <c r="J64" s="8"/>
      <c r="K64" s="8" t="e">
        <f t="shared" si="11"/>
        <v>#DIV/0!</v>
      </c>
      <c r="L64" s="8" t="e">
        <f t="shared" si="12"/>
        <v>#DIV/0!</v>
      </c>
      <c r="M64" s="8"/>
      <c r="N64" s="8" t="e">
        <f t="shared" si="5"/>
        <v>#DIV/0!</v>
      </c>
      <c r="O64" s="8" t="e">
        <f t="shared" si="6"/>
        <v>#DIV/0!</v>
      </c>
      <c r="P64" s="8"/>
      <c r="Q64" s="8"/>
      <c r="R64" s="8"/>
      <c r="S64" s="8"/>
    </row>
    <row r="65" spans="2:19" hidden="1" x14ac:dyDescent="0.25">
      <c r="B65" s="8" t="s">
        <v>28</v>
      </c>
      <c r="C65" s="8">
        <f t="shared" si="14"/>
        <v>0</v>
      </c>
      <c r="D65" s="8" t="e">
        <f t="shared" si="4"/>
        <v>#DIV/0!</v>
      </c>
      <c r="E65" s="8" t="e">
        <f t="shared" si="7"/>
        <v>#DIV/0!</v>
      </c>
      <c r="F65" s="8" t="e">
        <f t="shared" si="8"/>
        <v>#DIV/0!</v>
      </c>
      <c r="G65" s="8"/>
      <c r="H65" s="8" t="e">
        <f t="shared" si="9"/>
        <v>#DIV/0!</v>
      </c>
      <c r="I65" s="8" t="e">
        <f t="shared" si="10"/>
        <v>#DIV/0!</v>
      </c>
      <c r="J65" s="8"/>
      <c r="K65" s="8" t="e">
        <f t="shared" si="11"/>
        <v>#DIV/0!</v>
      </c>
      <c r="L65" s="8" t="e">
        <f t="shared" si="12"/>
        <v>#DIV/0!</v>
      </c>
      <c r="M65" s="8"/>
      <c r="N65" s="8" t="e">
        <f t="shared" si="5"/>
        <v>#DIV/0!</v>
      </c>
      <c r="O65" s="8" t="e">
        <f t="shared" si="6"/>
        <v>#DIV/0!</v>
      </c>
      <c r="P65" s="8"/>
      <c r="Q65" s="8"/>
      <c r="R65" s="8"/>
      <c r="S65" s="8"/>
    </row>
    <row r="66" spans="2:19" hidden="1" x14ac:dyDescent="0.25">
      <c r="B66" s="8" t="s">
        <v>29</v>
      </c>
      <c r="C66" s="8">
        <f t="shared" si="14"/>
        <v>0</v>
      </c>
      <c r="D66" s="8" t="e">
        <f t="shared" si="4"/>
        <v>#DIV/0!</v>
      </c>
      <c r="E66" s="8" t="e">
        <f t="shared" si="7"/>
        <v>#DIV/0!</v>
      </c>
      <c r="F66" s="8" t="e">
        <f t="shared" si="8"/>
        <v>#DIV/0!</v>
      </c>
      <c r="G66" s="8"/>
      <c r="H66" s="8" t="e">
        <f t="shared" si="9"/>
        <v>#DIV/0!</v>
      </c>
      <c r="I66" s="8" t="e">
        <f t="shared" si="10"/>
        <v>#DIV/0!</v>
      </c>
      <c r="J66" s="8"/>
      <c r="K66" s="8" t="e">
        <f t="shared" si="11"/>
        <v>#DIV/0!</v>
      </c>
      <c r="L66" s="8" t="e">
        <f t="shared" si="12"/>
        <v>#DIV/0!</v>
      </c>
      <c r="M66" s="8"/>
      <c r="N66" s="8" t="e">
        <f t="shared" si="5"/>
        <v>#DIV/0!</v>
      </c>
      <c r="O66" s="8" t="e">
        <f t="shared" si="6"/>
        <v>#DIV/0!</v>
      </c>
      <c r="P66" s="8"/>
      <c r="Q66" s="8"/>
      <c r="R66" s="8"/>
      <c r="S66" s="8"/>
    </row>
    <row r="67" spans="2:19" hidden="1" x14ac:dyDescent="0.25">
      <c r="B67" s="8" t="s">
        <v>30</v>
      </c>
      <c r="C67" s="8">
        <f t="shared" si="14"/>
        <v>0</v>
      </c>
      <c r="D67" s="8" t="e">
        <f t="shared" si="4"/>
        <v>#DIV/0!</v>
      </c>
      <c r="E67" s="8" t="e">
        <f t="shared" si="7"/>
        <v>#DIV/0!</v>
      </c>
      <c r="F67" s="8" t="e">
        <f t="shared" si="8"/>
        <v>#DIV/0!</v>
      </c>
      <c r="G67" s="8"/>
      <c r="H67" s="8" t="e">
        <f t="shared" si="9"/>
        <v>#DIV/0!</v>
      </c>
      <c r="I67" s="8" t="e">
        <f t="shared" si="10"/>
        <v>#DIV/0!</v>
      </c>
      <c r="J67" s="8"/>
      <c r="K67" s="8" t="e">
        <f t="shared" si="11"/>
        <v>#DIV/0!</v>
      </c>
      <c r="L67" s="8" t="e">
        <f t="shared" si="12"/>
        <v>#DIV/0!</v>
      </c>
      <c r="M67" s="8"/>
      <c r="N67" s="8" t="e">
        <f t="shared" si="5"/>
        <v>#DIV/0!</v>
      </c>
      <c r="O67" s="8" t="e">
        <f t="shared" si="6"/>
        <v>#DIV/0!</v>
      </c>
      <c r="P67" s="8"/>
      <c r="Q67" s="8"/>
      <c r="R67" s="8"/>
      <c r="S67" s="8"/>
    </row>
    <row r="68" spans="2:19" hidden="1" x14ac:dyDescent="0.25">
      <c r="B68" s="8" t="s">
        <v>31</v>
      </c>
      <c r="C68" s="8">
        <f t="shared" si="14"/>
        <v>0</v>
      </c>
      <c r="D68" s="8" t="e">
        <f t="shared" si="4"/>
        <v>#DIV/0!</v>
      </c>
      <c r="E68" s="8" t="e">
        <f t="shared" si="7"/>
        <v>#DIV/0!</v>
      </c>
      <c r="F68" s="8" t="e">
        <f t="shared" si="8"/>
        <v>#DIV/0!</v>
      </c>
      <c r="G68" s="8"/>
      <c r="H68" s="8" t="e">
        <f t="shared" si="9"/>
        <v>#DIV/0!</v>
      </c>
      <c r="I68" s="8" t="e">
        <f t="shared" si="10"/>
        <v>#DIV/0!</v>
      </c>
      <c r="J68" s="8"/>
      <c r="K68" s="8" t="e">
        <f t="shared" si="11"/>
        <v>#DIV/0!</v>
      </c>
      <c r="L68" s="8" t="e">
        <f t="shared" si="12"/>
        <v>#DIV/0!</v>
      </c>
      <c r="M68" s="8"/>
      <c r="N68" s="8" t="e">
        <f t="shared" si="5"/>
        <v>#DIV/0!</v>
      </c>
      <c r="O68" s="8" t="e">
        <f t="shared" si="6"/>
        <v>#DIV/0!</v>
      </c>
      <c r="P68" s="8"/>
      <c r="Q68" s="8"/>
      <c r="R68" s="8"/>
      <c r="S68" s="8"/>
    </row>
    <row r="69" spans="2:19" hidden="1" x14ac:dyDescent="0.25">
      <c r="B69" s="8" t="s">
        <v>32</v>
      </c>
      <c r="C69" s="8">
        <f t="shared" si="14"/>
        <v>0</v>
      </c>
      <c r="D69" s="8" t="e">
        <f t="shared" si="4"/>
        <v>#DIV/0!</v>
      </c>
      <c r="E69" s="8" t="e">
        <f t="shared" si="7"/>
        <v>#DIV/0!</v>
      </c>
      <c r="F69" s="8" t="e">
        <f t="shared" si="8"/>
        <v>#DIV/0!</v>
      </c>
      <c r="G69" s="8"/>
      <c r="H69" s="8" t="e">
        <f t="shared" si="9"/>
        <v>#DIV/0!</v>
      </c>
      <c r="I69" s="8" t="e">
        <f t="shared" si="10"/>
        <v>#DIV/0!</v>
      </c>
      <c r="J69" s="8"/>
      <c r="K69" s="8" t="e">
        <f t="shared" si="11"/>
        <v>#DIV/0!</v>
      </c>
      <c r="L69" s="8" t="e">
        <f t="shared" si="12"/>
        <v>#DIV/0!</v>
      </c>
      <c r="M69" s="8"/>
      <c r="N69" s="8" t="e">
        <f t="shared" si="5"/>
        <v>#DIV/0!</v>
      </c>
      <c r="O69" s="8" t="e">
        <f t="shared" si="6"/>
        <v>#DIV/0!</v>
      </c>
      <c r="P69" s="8"/>
      <c r="Q69" s="8"/>
      <c r="R69" s="8"/>
      <c r="S69" s="8"/>
    </row>
    <row r="70" spans="2:19" s="8" customFormat="1" hidden="1" x14ac:dyDescent="0.25">
      <c r="B70" s="8" t="s">
        <v>33</v>
      </c>
      <c r="C70" s="8">
        <f t="shared" ref="C70:C77" si="15">H17</f>
        <v>0</v>
      </c>
      <c r="D70" s="8" t="e">
        <f t="shared" si="4"/>
        <v>#DIV/0!</v>
      </c>
      <c r="E70" s="8" t="e">
        <f t="shared" si="7"/>
        <v>#DIV/0!</v>
      </c>
      <c r="F70" s="8" t="e">
        <f t="shared" si="8"/>
        <v>#DIV/0!</v>
      </c>
      <c r="H70" s="8" t="e">
        <f t="shared" si="9"/>
        <v>#DIV/0!</v>
      </c>
      <c r="I70" s="8" t="e">
        <f t="shared" si="10"/>
        <v>#DIV/0!</v>
      </c>
      <c r="K70" s="8" t="e">
        <f t="shared" si="11"/>
        <v>#DIV/0!</v>
      </c>
      <c r="L70" s="8" t="e">
        <f t="shared" si="12"/>
        <v>#DIV/0!</v>
      </c>
      <c r="N70" s="8" t="e">
        <f t="shared" si="5"/>
        <v>#DIV/0!</v>
      </c>
      <c r="O70" s="8" t="e">
        <f t="shared" si="6"/>
        <v>#DIV/0!</v>
      </c>
    </row>
    <row r="71" spans="2:19" s="8" customFormat="1" hidden="1" x14ac:dyDescent="0.25">
      <c r="B71" s="8" t="s">
        <v>50</v>
      </c>
      <c r="C71" s="8">
        <f t="shared" si="15"/>
        <v>0</v>
      </c>
      <c r="D71" s="8" t="e">
        <f t="shared" si="4"/>
        <v>#DIV/0!</v>
      </c>
      <c r="E71" s="8" t="e">
        <f t="shared" si="7"/>
        <v>#DIV/0!</v>
      </c>
      <c r="F71" s="8" t="e">
        <f t="shared" si="8"/>
        <v>#DIV/0!</v>
      </c>
      <c r="H71" s="8" t="e">
        <f t="shared" si="9"/>
        <v>#DIV/0!</v>
      </c>
      <c r="I71" s="8" t="e">
        <f t="shared" si="10"/>
        <v>#DIV/0!</v>
      </c>
      <c r="K71" s="8" t="e">
        <f t="shared" si="11"/>
        <v>#DIV/0!</v>
      </c>
      <c r="L71" s="8" t="e">
        <f t="shared" si="12"/>
        <v>#DIV/0!</v>
      </c>
      <c r="N71" s="8" t="e">
        <f t="shared" si="5"/>
        <v>#DIV/0!</v>
      </c>
      <c r="O71" s="8" t="e">
        <f t="shared" si="6"/>
        <v>#DIV/0!</v>
      </c>
    </row>
    <row r="72" spans="2:19" s="8" customFormat="1" hidden="1" x14ac:dyDescent="0.25">
      <c r="B72" s="8" t="s">
        <v>51</v>
      </c>
      <c r="C72" s="8">
        <f t="shared" si="15"/>
        <v>0</v>
      </c>
      <c r="D72" s="8" t="e">
        <f t="shared" si="4"/>
        <v>#DIV/0!</v>
      </c>
      <c r="E72" s="8" t="e">
        <f t="shared" si="7"/>
        <v>#DIV/0!</v>
      </c>
      <c r="F72" s="8" t="e">
        <f t="shared" si="8"/>
        <v>#DIV/0!</v>
      </c>
      <c r="H72" s="8" t="e">
        <f t="shared" si="9"/>
        <v>#DIV/0!</v>
      </c>
      <c r="I72" s="8" t="e">
        <f t="shared" si="10"/>
        <v>#DIV/0!</v>
      </c>
      <c r="K72" s="8" t="e">
        <f t="shared" si="11"/>
        <v>#DIV/0!</v>
      </c>
      <c r="L72" s="8" t="e">
        <f t="shared" si="12"/>
        <v>#DIV/0!</v>
      </c>
      <c r="N72" s="8" t="e">
        <f t="shared" si="5"/>
        <v>#DIV/0!</v>
      </c>
      <c r="O72" s="8" t="e">
        <f t="shared" si="6"/>
        <v>#DIV/0!</v>
      </c>
    </row>
    <row r="73" spans="2:19" s="8" customFormat="1" hidden="1" x14ac:dyDescent="0.25">
      <c r="B73" s="8" t="s">
        <v>52</v>
      </c>
      <c r="C73" s="8">
        <f t="shared" si="15"/>
        <v>0</v>
      </c>
      <c r="D73" s="8" t="e">
        <f t="shared" si="4"/>
        <v>#DIV/0!</v>
      </c>
      <c r="E73" s="8" t="e">
        <f t="shared" si="7"/>
        <v>#DIV/0!</v>
      </c>
      <c r="F73" s="8" t="e">
        <f t="shared" si="8"/>
        <v>#DIV/0!</v>
      </c>
      <c r="H73" s="8" t="e">
        <f t="shared" si="9"/>
        <v>#DIV/0!</v>
      </c>
      <c r="I73" s="8" t="e">
        <f t="shared" si="10"/>
        <v>#DIV/0!</v>
      </c>
      <c r="K73" s="8" t="e">
        <f t="shared" si="11"/>
        <v>#DIV/0!</v>
      </c>
      <c r="L73" s="8" t="e">
        <f t="shared" si="12"/>
        <v>#DIV/0!</v>
      </c>
      <c r="N73" s="8" t="e">
        <f t="shared" si="5"/>
        <v>#DIV/0!</v>
      </c>
      <c r="O73" s="8" t="e">
        <f t="shared" si="6"/>
        <v>#DIV/0!</v>
      </c>
    </row>
    <row r="74" spans="2:19" s="8" customFormat="1" hidden="1" x14ac:dyDescent="0.25">
      <c r="B74" s="8" t="s">
        <v>53</v>
      </c>
      <c r="C74" s="8">
        <f t="shared" si="15"/>
        <v>0</v>
      </c>
      <c r="D74" s="8" t="e">
        <f t="shared" si="4"/>
        <v>#DIV/0!</v>
      </c>
      <c r="E74" s="8" t="e">
        <f t="shared" si="7"/>
        <v>#DIV/0!</v>
      </c>
      <c r="F74" s="8" t="e">
        <f t="shared" si="8"/>
        <v>#DIV/0!</v>
      </c>
      <c r="H74" s="8" t="e">
        <f t="shared" si="9"/>
        <v>#DIV/0!</v>
      </c>
      <c r="I74" s="8" t="e">
        <f t="shared" si="10"/>
        <v>#DIV/0!</v>
      </c>
      <c r="K74" s="8" t="e">
        <f t="shared" si="11"/>
        <v>#DIV/0!</v>
      </c>
      <c r="L74" s="8" t="e">
        <f t="shared" si="12"/>
        <v>#DIV/0!</v>
      </c>
      <c r="N74" s="8" t="e">
        <f t="shared" si="5"/>
        <v>#DIV/0!</v>
      </c>
      <c r="O74" s="8" t="e">
        <f t="shared" si="6"/>
        <v>#DIV/0!</v>
      </c>
    </row>
    <row r="75" spans="2:19" s="8" customFormat="1" hidden="1" x14ac:dyDescent="0.25">
      <c r="B75" s="8" t="s">
        <v>54</v>
      </c>
      <c r="C75" s="8">
        <f t="shared" si="15"/>
        <v>0</v>
      </c>
      <c r="D75" s="8" t="e">
        <f t="shared" si="4"/>
        <v>#DIV/0!</v>
      </c>
      <c r="E75" s="8" t="e">
        <f t="shared" si="7"/>
        <v>#DIV/0!</v>
      </c>
      <c r="F75" s="8" t="e">
        <f t="shared" si="8"/>
        <v>#DIV/0!</v>
      </c>
      <c r="H75" s="8" t="e">
        <f t="shared" si="9"/>
        <v>#DIV/0!</v>
      </c>
      <c r="I75" s="8" t="e">
        <f t="shared" si="10"/>
        <v>#DIV/0!</v>
      </c>
      <c r="K75" s="8" t="e">
        <f t="shared" si="11"/>
        <v>#DIV/0!</v>
      </c>
      <c r="L75" s="8" t="e">
        <f t="shared" si="12"/>
        <v>#DIV/0!</v>
      </c>
      <c r="N75" s="8" t="e">
        <f t="shared" si="5"/>
        <v>#DIV/0!</v>
      </c>
      <c r="O75" s="8" t="e">
        <f t="shared" si="6"/>
        <v>#DIV/0!</v>
      </c>
    </row>
    <row r="76" spans="2:19" s="8" customFormat="1" hidden="1" x14ac:dyDescent="0.25">
      <c r="B76" s="8" t="s">
        <v>55</v>
      </c>
      <c r="C76" s="8">
        <f t="shared" si="15"/>
        <v>0</v>
      </c>
      <c r="D76" s="8" t="e">
        <f t="shared" si="4"/>
        <v>#DIV/0!</v>
      </c>
      <c r="E76" s="8" t="e">
        <f t="shared" si="7"/>
        <v>#DIV/0!</v>
      </c>
      <c r="F76" s="8" t="e">
        <f t="shared" si="8"/>
        <v>#DIV/0!</v>
      </c>
      <c r="H76" s="8" t="e">
        <f t="shared" si="9"/>
        <v>#DIV/0!</v>
      </c>
      <c r="I76" s="8" t="e">
        <f t="shared" si="10"/>
        <v>#DIV/0!</v>
      </c>
      <c r="K76" s="8" t="e">
        <f t="shared" si="11"/>
        <v>#DIV/0!</v>
      </c>
      <c r="L76" s="8" t="e">
        <f t="shared" si="12"/>
        <v>#DIV/0!</v>
      </c>
      <c r="N76" s="8" t="e">
        <f t="shared" si="5"/>
        <v>#DIV/0!</v>
      </c>
      <c r="O76" s="8" t="e">
        <f t="shared" si="6"/>
        <v>#DIV/0!</v>
      </c>
    </row>
    <row r="77" spans="2:19" s="8" customFormat="1" hidden="1" x14ac:dyDescent="0.25">
      <c r="B77" s="8" t="s">
        <v>56</v>
      </c>
      <c r="C77" s="8">
        <f t="shared" si="15"/>
        <v>0</v>
      </c>
      <c r="D77" s="8" t="e">
        <f t="shared" si="4"/>
        <v>#DIV/0!</v>
      </c>
      <c r="E77" s="8" t="e">
        <f t="shared" si="7"/>
        <v>#DIV/0!</v>
      </c>
      <c r="F77" s="8" t="e">
        <f t="shared" si="8"/>
        <v>#DIV/0!</v>
      </c>
      <c r="H77" s="8" t="e">
        <f t="shared" si="9"/>
        <v>#DIV/0!</v>
      </c>
      <c r="I77" s="8" t="e">
        <f t="shared" si="10"/>
        <v>#DIV/0!</v>
      </c>
      <c r="K77" s="8" t="e">
        <f t="shared" si="11"/>
        <v>#DIV/0!</v>
      </c>
      <c r="L77" s="8" t="e">
        <f t="shared" si="12"/>
        <v>#DIV/0!</v>
      </c>
      <c r="N77" s="8" t="e">
        <f t="shared" si="5"/>
        <v>#DIV/0!</v>
      </c>
      <c r="O77" s="8" t="e">
        <f t="shared" si="6"/>
        <v>#DIV/0!</v>
      </c>
    </row>
    <row r="78" spans="2:19" s="8" customFormat="1" hidden="1" x14ac:dyDescent="0.25">
      <c r="B78" s="8" t="s">
        <v>57</v>
      </c>
      <c r="C78" s="8">
        <f t="shared" ref="C78:C85" si="16">I17</f>
        <v>0</v>
      </c>
      <c r="D78" s="8" t="e">
        <f t="shared" ref="D78:D109" si="17">C78-$C$26</f>
        <v>#DIV/0!</v>
      </c>
      <c r="E78" s="8" t="e">
        <f t="shared" si="7"/>
        <v>#DIV/0!</v>
      </c>
      <c r="F78" s="8" t="e">
        <f t="shared" si="8"/>
        <v>#DIV/0!</v>
      </c>
      <c r="H78" s="8" t="e">
        <f t="shared" si="9"/>
        <v>#DIV/0!</v>
      </c>
      <c r="I78" s="8" t="e">
        <f t="shared" si="10"/>
        <v>#DIV/0!</v>
      </c>
      <c r="K78" s="8" t="e">
        <f t="shared" si="11"/>
        <v>#DIV/0!</v>
      </c>
      <c r="L78" s="8" t="e">
        <f t="shared" si="12"/>
        <v>#DIV/0!</v>
      </c>
      <c r="N78" s="8" t="e">
        <f t="shared" ref="N78:N109" si="18">IF($R$46=1,IF(AND($B$40&gt;$F$40,$B$40&gt;$J$40),E78,IF($F$40&gt;$J$40,H78,IF($J$40&gt;$F$40,K78,""))),IF($R$46=2,E78,IF($R$46=3,H78,IF($R$46=4,K78,""))))</f>
        <v>#DIV/0!</v>
      </c>
      <c r="O78" s="8" t="e">
        <f t="shared" ref="O78:O109" si="19">IF($R$46=1,IF(AND($B$40&gt;$F$40,$B$40&gt;$J$40),F78,IF($F$40&gt;$J$40,I78,IF($J$40&gt;$F$40,L78,""))),IF($R$46=2,F78,IF($R$46=3,I78,IF($R$46=4,L78,""))))</f>
        <v>#DIV/0!</v>
      </c>
    </row>
    <row r="79" spans="2:19" s="8" customFormat="1" hidden="1" x14ac:dyDescent="0.25">
      <c r="B79" s="8" t="s">
        <v>58</v>
      </c>
      <c r="C79" s="8">
        <f t="shared" si="16"/>
        <v>0</v>
      </c>
      <c r="D79" s="8" t="e">
        <f t="shared" si="17"/>
        <v>#DIV/0!</v>
      </c>
      <c r="E79" s="8" t="e">
        <f t="shared" si="7"/>
        <v>#DIV/0!</v>
      </c>
      <c r="F79" s="8" t="e">
        <f t="shared" si="8"/>
        <v>#DIV/0!</v>
      </c>
      <c r="H79" s="8" t="e">
        <f t="shared" si="9"/>
        <v>#DIV/0!</v>
      </c>
      <c r="I79" s="8" t="e">
        <f t="shared" si="10"/>
        <v>#DIV/0!</v>
      </c>
      <c r="K79" s="8" t="e">
        <f t="shared" si="11"/>
        <v>#DIV/0!</v>
      </c>
      <c r="L79" s="8" t="e">
        <f t="shared" si="12"/>
        <v>#DIV/0!</v>
      </c>
      <c r="N79" s="8" t="e">
        <f t="shared" si="18"/>
        <v>#DIV/0!</v>
      </c>
      <c r="O79" s="8" t="e">
        <f t="shared" si="19"/>
        <v>#DIV/0!</v>
      </c>
    </row>
    <row r="80" spans="2:19" s="8" customFormat="1" hidden="1" x14ac:dyDescent="0.25">
      <c r="B80" s="8" t="s">
        <v>59</v>
      </c>
      <c r="C80" s="8">
        <f t="shared" si="16"/>
        <v>0</v>
      </c>
      <c r="D80" s="8" t="e">
        <f t="shared" si="17"/>
        <v>#DIV/0!</v>
      </c>
      <c r="E80" s="8" t="e">
        <f t="shared" si="7"/>
        <v>#DIV/0!</v>
      </c>
      <c r="F80" s="8" t="e">
        <f t="shared" si="8"/>
        <v>#DIV/0!</v>
      </c>
      <c r="H80" s="8" t="e">
        <f t="shared" si="9"/>
        <v>#DIV/0!</v>
      </c>
      <c r="I80" s="8" t="e">
        <f t="shared" si="10"/>
        <v>#DIV/0!</v>
      </c>
      <c r="K80" s="8" t="e">
        <f t="shared" si="11"/>
        <v>#DIV/0!</v>
      </c>
      <c r="L80" s="8" t="e">
        <f t="shared" si="12"/>
        <v>#DIV/0!</v>
      </c>
      <c r="N80" s="8" t="e">
        <f t="shared" si="18"/>
        <v>#DIV/0!</v>
      </c>
      <c r="O80" s="8" t="e">
        <f t="shared" si="19"/>
        <v>#DIV/0!</v>
      </c>
    </row>
    <row r="81" spans="2:15" s="8" customFormat="1" hidden="1" x14ac:dyDescent="0.25">
      <c r="B81" s="8" t="s">
        <v>60</v>
      </c>
      <c r="C81" s="8">
        <f t="shared" si="16"/>
        <v>0</v>
      </c>
      <c r="D81" s="8" t="e">
        <f t="shared" si="17"/>
        <v>#DIV/0!</v>
      </c>
      <c r="E81" s="8" t="e">
        <f t="shared" si="7"/>
        <v>#DIV/0!</v>
      </c>
      <c r="F81" s="8" t="e">
        <f t="shared" si="8"/>
        <v>#DIV/0!</v>
      </c>
      <c r="H81" s="8" t="e">
        <f t="shared" si="9"/>
        <v>#DIV/0!</v>
      </c>
      <c r="I81" s="8" t="e">
        <f t="shared" si="10"/>
        <v>#DIV/0!</v>
      </c>
      <c r="K81" s="8" t="e">
        <f t="shared" si="11"/>
        <v>#DIV/0!</v>
      </c>
      <c r="L81" s="8" t="e">
        <f t="shared" si="12"/>
        <v>#DIV/0!</v>
      </c>
      <c r="N81" s="8" t="e">
        <f t="shared" si="18"/>
        <v>#DIV/0!</v>
      </c>
      <c r="O81" s="8" t="e">
        <f t="shared" si="19"/>
        <v>#DIV/0!</v>
      </c>
    </row>
    <row r="82" spans="2:15" s="8" customFormat="1" hidden="1" x14ac:dyDescent="0.25">
      <c r="B82" s="8" t="s">
        <v>61</v>
      </c>
      <c r="C82" s="8">
        <f t="shared" si="16"/>
        <v>0</v>
      </c>
      <c r="D82" s="8" t="e">
        <f t="shared" si="17"/>
        <v>#DIV/0!</v>
      </c>
      <c r="E82" s="8" t="e">
        <f t="shared" si="7"/>
        <v>#DIV/0!</v>
      </c>
      <c r="F82" s="8" t="e">
        <f t="shared" si="8"/>
        <v>#DIV/0!</v>
      </c>
      <c r="H82" s="8" t="e">
        <f t="shared" si="9"/>
        <v>#DIV/0!</v>
      </c>
      <c r="I82" s="8" t="e">
        <f t="shared" si="10"/>
        <v>#DIV/0!</v>
      </c>
      <c r="K82" s="8" t="e">
        <f t="shared" si="11"/>
        <v>#DIV/0!</v>
      </c>
      <c r="L82" s="8" t="e">
        <f t="shared" si="12"/>
        <v>#DIV/0!</v>
      </c>
      <c r="N82" s="8" t="e">
        <f t="shared" si="18"/>
        <v>#DIV/0!</v>
      </c>
      <c r="O82" s="8" t="e">
        <f t="shared" si="19"/>
        <v>#DIV/0!</v>
      </c>
    </row>
    <row r="83" spans="2:15" s="8" customFormat="1" hidden="1" x14ac:dyDescent="0.25">
      <c r="B83" s="8" t="s">
        <v>62</v>
      </c>
      <c r="C83" s="8">
        <f t="shared" si="16"/>
        <v>0</v>
      </c>
      <c r="D83" s="8" t="e">
        <f t="shared" si="17"/>
        <v>#DIV/0!</v>
      </c>
      <c r="E83" s="8" t="e">
        <f t="shared" si="7"/>
        <v>#DIV/0!</v>
      </c>
      <c r="F83" s="8" t="e">
        <f t="shared" si="8"/>
        <v>#DIV/0!</v>
      </c>
      <c r="H83" s="8" t="e">
        <f t="shared" si="9"/>
        <v>#DIV/0!</v>
      </c>
      <c r="I83" s="8" t="e">
        <f t="shared" si="10"/>
        <v>#DIV/0!</v>
      </c>
      <c r="K83" s="8" t="e">
        <f t="shared" si="11"/>
        <v>#DIV/0!</v>
      </c>
      <c r="L83" s="8" t="e">
        <f t="shared" si="12"/>
        <v>#DIV/0!</v>
      </c>
      <c r="N83" s="8" t="e">
        <f t="shared" si="18"/>
        <v>#DIV/0!</v>
      </c>
      <c r="O83" s="8" t="e">
        <f t="shared" si="19"/>
        <v>#DIV/0!</v>
      </c>
    </row>
    <row r="84" spans="2:15" s="8" customFormat="1" hidden="1" x14ac:dyDescent="0.25">
      <c r="B84" s="8" t="s">
        <v>63</v>
      </c>
      <c r="C84" s="8">
        <f t="shared" si="16"/>
        <v>0</v>
      </c>
      <c r="D84" s="8" t="e">
        <f t="shared" si="17"/>
        <v>#DIV/0!</v>
      </c>
      <c r="E84" s="8" t="e">
        <f t="shared" si="7"/>
        <v>#DIV/0!</v>
      </c>
      <c r="F84" s="8" t="e">
        <f t="shared" si="8"/>
        <v>#DIV/0!</v>
      </c>
      <c r="H84" s="8" t="e">
        <f t="shared" si="9"/>
        <v>#DIV/0!</v>
      </c>
      <c r="I84" s="8" t="e">
        <f t="shared" si="10"/>
        <v>#DIV/0!</v>
      </c>
      <c r="K84" s="8" t="e">
        <f t="shared" si="11"/>
        <v>#DIV/0!</v>
      </c>
      <c r="L84" s="8" t="e">
        <f t="shared" si="12"/>
        <v>#DIV/0!</v>
      </c>
      <c r="N84" s="8" t="e">
        <f t="shared" si="18"/>
        <v>#DIV/0!</v>
      </c>
      <c r="O84" s="8" t="e">
        <f t="shared" si="19"/>
        <v>#DIV/0!</v>
      </c>
    </row>
    <row r="85" spans="2:15" s="8" customFormat="1" hidden="1" x14ac:dyDescent="0.25">
      <c r="B85" s="8" t="s">
        <v>64</v>
      </c>
      <c r="C85" s="8">
        <f t="shared" si="16"/>
        <v>0</v>
      </c>
      <c r="D85" s="8" t="e">
        <f t="shared" si="17"/>
        <v>#DIV/0!</v>
      </c>
      <c r="E85" s="8" t="e">
        <f t="shared" si="7"/>
        <v>#DIV/0!</v>
      </c>
      <c r="F85" s="8" t="e">
        <f t="shared" si="8"/>
        <v>#DIV/0!</v>
      </c>
      <c r="H85" s="8" t="e">
        <f t="shared" si="9"/>
        <v>#DIV/0!</v>
      </c>
      <c r="I85" s="8" t="e">
        <f t="shared" si="10"/>
        <v>#DIV/0!</v>
      </c>
      <c r="K85" s="8" t="e">
        <f t="shared" si="11"/>
        <v>#DIV/0!</v>
      </c>
      <c r="L85" s="8" t="e">
        <f t="shared" si="12"/>
        <v>#DIV/0!</v>
      </c>
      <c r="N85" s="8" t="e">
        <f t="shared" si="18"/>
        <v>#DIV/0!</v>
      </c>
      <c r="O85" s="8" t="e">
        <f t="shared" si="19"/>
        <v>#DIV/0!</v>
      </c>
    </row>
    <row r="86" spans="2:15" s="8" customFormat="1" hidden="1" x14ac:dyDescent="0.25">
      <c r="B86" s="8" t="s">
        <v>65</v>
      </c>
      <c r="C86" s="8">
        <f t="shared" ref="C86:C93" si="20">J17</f>
        <v>0</v>
      </c>
      <c r="D86" s="8" t="e">
        <f t="shared" si="17"/>
        <v>#DIV/0!</v>
      </c>
      <c r="E86" s="8" t="e">
        <f t="shared" si="7"/>
        <v>#DIV/0!</v>
      </c>
      <c r="F86" s="8" t="e">
        <f t="shared" si="8"/>
        <v>#DIV/0!</v>
      </c>
      <c r="H86" s="8" t="e">
        <f t="shared" si="9"/>
        <v>#DIV/0!</v>
      </c>
      <c r="I86" s="8" t="e">
        <f t="shared" si="10"/>
        <v>#DIV/0!</v>
      </c>
      <c r="K86" s="8" t="e">
        <f t="shared" si="11"/>
        <v>#DIV/0!</v>
      </c>
      <c r="L86" s="8" t="e">
        <f t="shared" si="12"/>
        <v>#DIV/0!</v>
      </c>
      <c r="N86" s="8" t="e">
        <f t="shared" si="18"/>
        <v>#DIV/0!</v>
      </c>
      <c r="O86" s="8" t="e">
        <f t="shared" si="19"/>
        <v>#DIV/0!</v>
      </c>
    </row>
    <row r="87" spans="2:15" s="8" customFormat="1" hidden="1" x14ac:dyDescent="0.25">
      <c r="B87" s="8" t="s">
        <v>66</v>
      </c>
      <c r="C87" s="8">
        <f t="shared" si="20"/>
        <v>0</v>
      </c>
      <c r="D87" s="8" t="e">
        <f t="shared" si="17"/>
        <v>#DIV/0!</v>
      </c>
      <c r="E87" s="8" t="e">
        <f t="shared" si="7"/>
        <v>#DIV/0!</v>
      </c>
      <c r="F87" s="8" t="e">
        <f t="shared" si="8"/>
        <v>#DIV/0!</v>
      </c>
      <c r="H87" s="8" t="e">
        <f t="shared" si="9"/>
        <v>#DIV/0!</v>
      </c>
      <c r="I87" s="8" t="e">
        <f t="shared" si="10"/>
        <v>#DIV/0!</v>
      </c>
      <c r="K87" s="8" t="e">
        <f t="shared" si="11"/>
        <v>#DIV/0!</v>
      </c>
      <c r="L87" s="8" t="e">
        <f t="shared" si="12"/>
        <v>#DIV/0!</v>
      </c>
      <c r="N87" s="8" t="e">
        <f t="shared" si="18"/>
        <v>#DIV/0!</v>
      </c>
      <c r="O87" s="8" t="e">
        <f t="shared" si="19"/>
        <v>#DIV/0!</v>
      </c>
    </row>
    <row r="88" spans="2:15" s="8" customFormat="1" hidden="1" x14ac:dyDescent="0.25">
      <c r="B88" s="8" t="s">
        <v>67</v>
      </c>
      <c r="C88" s="8">
        <f t="shared" si="20"/>
        <v>0</v>
      </c>
      <c r="D88" s="8" t="e">
        <f t="shared" si="17"/>
        <v>#DIV/0!</v>
      </c>
      <c r="E88" s="8" t="e">
        <f t="shared" si="7"/>
        <v>#DIV/0!</v>
      </c>
      <c r="F88" s="8" t="e">
        <f t="shared" si="8"/>
        <v>#DIV/0!</v>
      </c>
      <c r="H88" s="8" t="e">
        <f t="shared" si="9"/>
        <v>#DIV/0!</v>
      </c>
      <c r="I88" s="8" t="e">
        <f t="shared" si="10"/>
        <v>#DIV/0!</v>
      </c>
      <c r="K88" s="8" t="e">
        <f t="shared" si="11"/>
        <v>#DIV/0!</v>
      </c>
      <c r="L88" s="8" t="e">
        <f t="shared" si="12"/>
        <v>#DIV/0!</v>
      </c>
      <c r="N88" s="8" t="e">
        <f t="shared" si="18"/>
        <v>#DIV/0!</v>
      </c>
      <c r="O88" s="8" t="e">
        <f t="shared" si="19"/>
        <v>#DIV/0!</v>
      </c>
    </row>
    <row r="89" spans="2:15" s="8" customFormat="1" hidden="1" x14ac:dyDescent="0.25">
      <c r="B89" s="8" t="s">
        <v>68</v>
      </c>
      <c r="C89" s="8">
        <f t="shared" si="20"/>
        <v>0</v>
      </c>
      <c r="D89" s="8" t="e">
        <f t="shared" si="17"/>
        <v>#DIV/0!</v>
      </c>
      <c r="E89" s="8" t="e">
        <f t="shared" si="7"/>
        <v>#DIV/0!</v>
      </c>
      <c r="F89" s="8" t="e">
        <f t="shared" si="8"/>
        <v>#DIV/0!</v>
      </c>
      <c r="H89" s="8" t="e">
        <f t="shared" si="9"/>
        <v>#DIV/0!</v>
      </c>
      <c r="I89" s="8" t="e">
        <f t="shared" si="10"/>
        <v>#DIV/0!</v>
      </c>
      <c r="K89" s="8" t="e">
        <f t="shared" si="11"/>
        <v>#DIV/0!</v>
      </c>
      <c r="L89" s="8" t="e">
        <f t="shared" si="12"/>
        <v>#DIV/0!</v>
      </c>
      <c r="N89" s="8" t="e">
        <f t="shared" si="18"/>
        <v>#DIV/0!</v>
      </c>
      <c r="O89" s="8" t="e">
        <f t="shared" si="19"/>
        <v>#DIV/0!</v>
      </c>
    </row>
    <row r="90" spans="2:15" s="8" customFormat="1" hidden="1" x14ac:dyDescent="0.25">
      <c r="B90" s="8" t="s">
        <v>69</v>
      </c>
      <c r="C90" s="8">
        <f t="shared" si="20"/>
        <v>0</v>
      </c>
      <c r="D90" s="8" t="e">
        <f t="shared" si="17"/>
        <v>#DIV/0!</v>
      </c>
      <c r="E90" s="8" t="e">
        <f t="shared" si="7"/>
        <v>#DIV/0!</v>
      </c>
      <c r="F90" s="8" t="e">
        <f t="shared" si="8"/>
        <v>#DIV/0!</v>
      </c>
      <c r="H90" s="8" t="e">
        <f t="shared" si="9"/>
        <v>#DIV/0!</v>
      </c>
      <c r="I90" s="8" t="e">
        <f t="shared" si="10"/>
        <v>#DIV/0!</v>
      </c>
      <c r="K90" s="8" t="e">
        <f t="shared" si="11"/>
        <v>#DIV/0!</v>
      </c>
      <c r="L90" s="8" t="e">
        <f t="shared" si="12"/>
        <v>#DIV/0!</v>
      </c>
      <c r="N90" s="8" t="e">
        <f t="shared" si="18"/>
        <v>#DIV/0!</v>
      </c>
      <c r="O90" s="8" t="e">
        <f t="shared" si="19"/>
        <v>#DIV/0!</v>
      </c>
    </row>
    <row r="91" spans="2:15" s="8" customFormat="1" hidden="1" x14ac:dyDescent="0.25">
      <c r="B91" s="8" t="s">
        <v>70</v>
      </c>
      <c r="C91" s="8">
        <f t="shared" si="20"/>
        <v>0</v>
      </c>
      <c r="D91" s="8" t="e">
        <f t="shared" si="17"/>
        <v>#DIV/0!</v>
      </c>
      <c r="E91" s="8" t="e">
        <f t="shared" si="7"/>
        <v>#DIV/0!</v>
      </c>
      <c r="F91" s="8" t="e">
        <f t="shared" si="8"/>
        <v>#DIV/0!</v>
      </c>
      <c r="H91" s="8" t="e">
        <f t="shared" si="9"/>
        <v>#DIV/0!</v>
      </c>
      <c r="I91" s="8" t="e">
        <f t="shared" si="10"/>
        <v>#DIV/0!</v>
      </c>
      <c r="K91" s="8" t="e">
        <f t="shared" si="11"/>
        <v>#DIV/0!</v>
      </c>
      <c r="L91" s="8" t="e">
        <f t="shared" si="12"/>
        <v>#DIV/0!</v>
      </c>
      <c r="N91" s="8" t="e">
        <f t="shared" si="18"/>
        <v>#DIV/0!</v>
      </c>
      <c r="O91" s="8" t="e">
        <f t="shared" si="19"/>
        <v>#DIV/0!</v>
      </c>
    </row>
    <row r="92" spans="2:15" s="8" customFormat="1" hidden="1" x14ac:dyDescent="0.25">
      <c r="B92" s="8" t="s">
        <v>71</v>
      </c>
      <c r="C92" s="8">
        <f t="shared" si="20"/>
        <v>0</v>
      </c>
      <c r="D92" s="8" t="e">
        <f t="shared" si="17"/>
        <v>#DIV/0!</v>
      </c>
      <c r="E92" s="8" t="e">
        <f t="shared" si="7"/>
        <v>#DIV/0!</v>
      </c>
      <c r="F92" s="8" t="e">
        <f t="shared" si="8"/>
        <v>#DIV/0!</v>
      </c>
      <c r="H92" s="8" t="e">
        <f t="shared" si="9"/>
        <v>#DIV/0!</v>
      </c>
      <c r="I92" s="8" t="e">
        <f t="shared" si="10"/>
        <v>#DIV/0!</v>
      </c>
      <c r="K92" s="8" t="e">
        <f t="shared" si="11"/>
        <v>#DIV/0!</v>
      </c>
      <c r="L92" s="8" t="e">
        <f t="shared" si="12"/>
        <v>#DIV/0!</v>
      </c>
      <c r="N92" s="8" t="e">
        <f t="shared" si="18"/>
        <v>#DIV/0!</v>
      </c>
      <c r="O92" s="8" t="e">
        <f t="shared" si="19"/>
        <v>#DIV/0!</v>
      </c>
    </row>
    <row r="93" spans="2:15" s="8" customFormat="1" hidden="1" x14ac:dyDescent="0.25">
      <c r="B93" s="8" t="s">
        <v>72</v>
      </c>
      <c r="C93" s="8">
        <f t="shared" si="20"/>
        <v>0</v>
      </c>
      <c r="D93" s="8" t="e">
        <f t="shared" si="17"/>
        <v>#DIV/0!</v>
      </c>
      <c r="E93" s="8" t="e">
        <f t="shared" si="7"/>
        <v>#DIV/0!</v>
      </c>
      <c r="F93" s="8" t="e">
        <f t="shared" si="8"/>
        <v>#DIV/0!</v>
      </c>
      <c r="H93" s="8" t="e">
        <f t="shared" si="9"/>
        <v>#DIV/0!</v>
      </c>
      <c r="I93" s="8" t="e">
        <f t="shared" si="10"/>
        <v>#DIV/0!</v>
      </c>
      <c r="K93" s="8" t="e">
        <f t="shared" si="11"/>
        <v>#DIV/0!</v>
      </c>
      <c r="L93" s="8" t="e">
        <f t="shared" si="12"/>
        <v>#DIV/0!</v>
      </c>
      <c r="N93" s="8" t="e">
        <f t="shared" si="18"/>
        <v>#DIV/0!</v>
      </c>
      <c r="O93" s="8" t="e">
        <f t="shared" si="19"/>
        <v>#DIV/0!</v>
      </c>
    </row>
    <row r="94" spans="2:15" s="8" customFormat="1" hidden="1" x14ac:dyDescent="0.25">
      <c r="B94" s="8" t="s">
        <v>73</v>
      </c>
      <c r="C94" s="8">
        <f t="shared" ref="C94:C101" si="21">K17</f>
        <v>0</v>
      </c>
      <c r="D94" s="8" t="e">
        <f t="shared" si="17"/>
        <v>#DIV/0!</v>
      </c>
      <c r="E94" s="8" t="e">
        <f t="shared" si="7"/>
        <v>#DIV/0!</v>
      </c>
      <c r="F94" s="8" t="e">
        <f t="shared" si="8"/>
        <v>#DIV/0!</v>
      </c>
      <c r="H94" s="8" t="e">
        <f t="shared" si="9"/>
        <v>#DIV/0!</v>
      </c>
      <c r="I94" s="8" t="e">
        <f t="shared" si="10"/>
        <v>#DIV/0!</v>
      </c>
      <c r="K94" s="8" t="e">
        <f t="shared" si="11"/>
        <v>#DIV/0!</v>
      </c>
      <c r="L94" s="8" t="e">
        <f t="shared" si="12"/>
        <v>#DIV/0!</v>
      </c>
      <c r="N94" s="8" t="e">
        <f t="shared" si="18"/>
        <v>#DIV/0!</v>
      </c>
      <c r="O94" s="8" t="e">
        <f t="shared" si="19"/>
        <v>#DIV/0!</v>
      </c>
    </row>
    <row r="95" spans="2:15" s="8" customFormat="1" hidden="1" x14ac:dyDescent="0.25">
      <c r="B95" s="8" t="s">
        <v>74</v>
      </c>
      <c r="C95" s="8">
        <f t="shared" si="21"/>
        <v>0</v>
      </c>
      <c r="D95" s="8" t="e">
        <f t="shared" si="17"/>
        <v>#DIV/0!</v>
      </c>
      <c r="E95" s="8" t="e">
        <f t="shared" si="7"/>
        <v>#DIV/0!</v>
      </c>
      <c r="F95" s="8" t="e">
        <f t="shared" si="8"/>
        <v>#DIV/0!</v>
      </c>
      <c r="H95" s="8" t="e">
        <f t="shared" si="9"/>
        <v>#DIV/0!</v>
      </c>
      <c r="I95" s="8" t="e">
        <f t="shared" si="10"/>
        <v>#DIV/0!</v>
      </c>
      <c r="K95" s="8" t="e">
        <f t="shared" si="11"/>
        <v>#DIV/0!</v>
      </c>
      <c r="L95" s="8" t="e">
        <f t="shared" si="12"/>
        <v>#DIV/0!</v>
      </c>
      <c r="N95" s="8" t="e">
        <f t="shared" si="18"/>
        <v>#DIV/0!</v>
      </c>
      <c r="O95" s="8" t="e">
        <f t="shared" si="19"/>
        <v>#DIV/0!</v>
      </c>
    </row>
    <row r="96" spans="2:15" s="8" customFormat="1" hidden="1" x14ac:dyDescent="0.25">
      <c r="B96" s="8" t="s">
        <v>75</v>
      </c>
      <c r="C96" s="8">
        <f t="shared" si="21"/>
        <v>0</v>
      </c>
      <c r="D96" s="8" t="e">
        <f t="shared" si="17"/>
        <v>#DIV/0!</v>
      </c>
      <c r="E96" s="8" t="e">
        <f t="shared" si="7"/>
        <v>#DIV/0!</v>
      </c>
      <c r="F96" s="8" t="e">
        <f t="shared" si="8"/>
        <v>#DIV/0!</v>
      </c>
      <c r="H96" s="8" t="e">
        <f t="shared" si="9"/>
        <v>#DIV/0!</v>
      </c>
      <c r="I96" s="8" t="e">
        <f t="shared" si="10"/>
        <v>#DIV/0!</v>
      </c>
      <c r="K96" s="8" t="e">
        <f t="shared" si="11"/>
        <v>#DIV/0!</v>
      </c>
      <c r="L96" s="8" t="e">
        <f t="shared" si="12"/>
        <v>#DIV/0!</v>
      </c>
      <c r="N96" s="8" t="e">
        <f t="shared" si="18"/>
        <v>#DIV/0!</v>
      </c>
      <c r="O96" s="8" t="e">
        <f t="shared" si="19"/>
        <v>#DIV/0!</v>
      </c>
    </row>
    <row r="97" spans="2:15" s="8" customFormat="1" hidden="1" x14ac:dyDescent="0.25">
      <c r="B97" s="8" t="s">
        <v>76</v>
      </c>
      <c r="C97" s="8">
        <f t="shared" si="21"/>
        <v>0</v>
      </c>
      <c r="D97" s="8" t="e">
        <f t="shared" si="17"/>
        <v>#DIV/0!</v>
      </c>
      <c r="E97" s="8" t="e">
        <f t="shared" si="7"/>
        <v>#DIV/0!</v>
      </c>
      <c r="F97" s="8" t="e">
        <f t="shared" si="8"/>
        <v>#DIV/0!</v>
      </c>
      <c r="H97" s="8" t="e">
        <f t="shared" si="9"/>
        <v>#DIV/0!</v>
      </c>
      <c r="I97" s="8" t="e">
        <f t="shared" si="10"/>
        <v>#DIV/0!</v>
      </c>
      <c r="K97" s="8" t="e">
        <f t="shared" si="11"/>
        <v>#DIV/0!</v>
      </c>
      <c r="L97" s="8" t="e">
        <f t="shared" si="12"/>
        <v>#DIV/0!</v>
      </c>
      <c r="N97" s="8" t="e">
        <f t="shared" si="18"/>
        <v>#DIV/0!</v>
      </c>
      <c r="O97" s="8" t="e">
        <f t="shared" si="19"/>
        <v>#DIV/0!</v>
      </c>
    </row>
    <row r="98" spans="2:15" s="8" customFormat="1" hidden="1" x14ac:dyDescent="0.25">
      <c r="B98" s="8" t="s">
        <v>77</v>
      </c>
      <c r="C98" s="8">
        <f t="shared" si="21"/>
        <v>0</v>
      </c>
      <c r="D98" s="8" t="e">
        <f t="shared" si="17"/>
        <v>#DIV/0!</v>
      </c>
      <c r="E98" s="8" t="e">
        <f t="shared" si="7"/>
        <v>#DIV/0!</v>
      </c>
      <c r="F98" s="8" t="e">
        <f t="shared" si="8"/>
        <v>#DIV/0!</v>
      </c>
      <c r="H98" s="8" t="e">
        <f t="shared" si="9"/>
        <v>#DIV/0!</v>
      </c>
      <c r="I98" s="8" t="e">
        <f t="shared" si="10"/>
        <v>#DIV/0!</v>
      </c>
      <c r="K98" s="8" t="e">
        <f t="shared" si="11"/>
        <v>#DIV/0!</v>
      </c>
      <c r="L98" s="8" t="e">
        <f t="shared" si="12"/>
        <v>#DIV/0!</v>
      </c>
      <c r="N98" s="8" t="e">
        <f t="shared" si="18"/>
        <v>#DIV/0!</v>
      </c>
      <c r="O98" s="8" t="e">
        <f t="shared" si="19"/>
        <v>#DIV/0!</v>
      </c>
    </row>
    <row r="99" spans="2:15" s="8" customFormat="1" hidden="1" x14ac:dyDescent="0.25">
      <c r="B99" s="8" t="s">
        <v>78</v>
      </c>
      <c r="C99" s="8">
        <f t="shared" si="21"/>
        <v>0</v>
      </c>
      <c r="D99" s="8" t="e">
        <f t="shared" si="17"/>
        <v>#DIV/0!</v>
      </c>
      <c r="E99" s="8" t="e">
        <f t="shared" si="7"/>
        <v>#DIV/0!</v>
      </c>
      <c r="F99" s="8" t="e">
        <f t="shared" si="8"/>
        <v>#DIV/0!</v>
      </c>
      <c r="H99" s="8" t="e">
        <f t="shared" si="9"/>
        <v>#DIV/0!</v>
      </c>
      <c r="I99" s="8" t="e">
        <f t="shared" si="10"/>
        <v>#DIV/0!</v>
      </c>
      <c r="K99" s="8" t="e">
        <f t="shared" si="11"/>
        <v>#DIV/0!</v>
      </c>
      <c r="L99" s="8" t="e">
        <f t="shared" si="12"/>
        <v>#DIV/0!</v>
      </c>
      <c r="N99" s="8" t="e">
        <f t="shared" si="18"/>
        <v>#DIV/0!</v>
      </c>
      <c r="O99" s="8" t="e">
        <f t="shared" si="19"/>
        <v>#DIV/0!</v>
      </c>
    </row>
    <row r="100" spans="2:15" s="8" customFormat="1" hidden="1" x14ac:dyDescent="0.25">
      <c r="B100" s="8" t="s">
        <v>79</v>
      </c>
      <c r="C100" s="8">
        <f t="shared" si="21"/>
        <v>0</v>
      </c>
      <c r="D100" s="8" t="e">
        <f t="shared" si="17"/>
        <v>#DIV/0!</v>
      </c>
      <c r="E100" s="8" t="e">
        <f t="shared" si="7"/>
        <v>#DIV/0!</v>
      </c>
      <c r="F100" s="8" t="e">
        <f t="shared" si="8"/>
        <v>#DIV/0!</v>
      </c>
      <c r="H100" s="8" t="e">
        <f t="shared" si="9"/>
        <v>#DIV/0!</v>
      </c>
      <c r="I100" s="8" t="e">
        <f t="shared" si="10"/>
        <v>#DIV/0!</v>
      </c>
      <c r="K100" s="8" t="e">
        <f t="shared" si="11"/>
        <v>#DIV/0!</v>
      </c>
      <c r="L100" s="8" t="e">
        <f t="shared" si="12"/>
        <v>#DIV/0!</v>
      </c>
      <c r="N100" s="8" t="e">
        <f t="shared" si="18"/>
        <v>#DIV/0!</v>
      </c>
      <c r="O100" s="8" t="e">
        <f t="shared" si="19"/>
        <v>#DIV/0!</v>
      </c>
    </row>
    <row r="101" spans="2:15" s="8" customFormat="1" hidden="1" x14ac:dyDescent="0.25">
      <c r="B101" s="8" t="s">
        <v>80</v>
      </c>
      <c r="C101" s="8">
        <f t="shared" si="21"/>
        <v>0</v>
      </c>
      <c r="D101" s="8" t="e">
        <f t="shared" si="17"/>
        <v>#DIV/0!</v>
      </c>
      <c r="E101" s="8" t="e">
        <f t="shared" si="7"/>
        <v>#DIV/0!</v>
      </c>
      <c r="F101" s="8" t="e">
        <f t="shared" si="8"/>
        <v>#DIV/0!</v>
      </c>
      <c r="H101" s="8" t="e">
        <f t="shared" si="9"/>
        <v>#DIV/0!</v>
      </c>
      <c r="I101" s="8" t="e">
        <f t="shared" si="10"/>
        <v>#DIV/0!</v>
      </c>
      <c r="K101" s="8" t="e">
        <f t="shared" si="11"/>
        <v>#DIV/0!</v>
      </c>
      <c r="L101" s="8" t="e">
        <f t="shared" si="12"/>
        <v>#DIV/0!</v>
      </c>
      <c r="N101" s="8" t="e">
        <f t="shared" si="18"/>
        <v>#DIV/0!</v>
      </c>
      <c r="O101" s="8" t="e">
        <f t="shared" si="19"/>
        <v>#DIV/0!</v>
      </c>
    </row>
    <row r="102" spans="2:15" s="8" customFormat="1" hidden="1" x14ac:dyDescent="0.25">
      <c r="B102" s="8" t="s">
        <v>81</v>
      </c>
      <c r="C102" s="8">
        <f t="shared" ref="C102:C109" si="22">L17</f>
        <v>0</v>
      </c>
      <c r="D102" s="8" t="e">
        <f t="shared" si="17"/>
        <v>#DIV/0!</v>
      </c>
      <c r="E102" s="8" t="e">
        <f t="shared" si="7"/>
        <v>#DIV/0!</v>
      </c>
      <c r="F102" s="8" t="e">
        <f t="shared" si="8"/>
        <v>#DIV/0!</v>
      </c>
      <c r="H102" s="8" t="e">
        <f t="shared" si="9"/>
        <v>#DIV/0!</v>
      </c>
      <c r="I102" s="8" t="e">
        <f t="shared" si="10"/>
        <v>#DIV/0!</v>
      </c>
      <c r="K102" s="8" t="e">
        <f t="shared" si="11"/>
        <v>#DIV/0!</v>
      </c>
      <c r="L102" s="8" t="e">
        <f t="shared" si="12"/>
        <v>#DIV/0!</v>
      </c>
      <c r="N102" s="8" t="e">
        <f t="shared" si="18"/>
        <v>#DIV/0!</v>
      </c>
      <c r="O102" s="8" t="e">
        <f t="shared" si="19"/>
        <v>#DIV/0!</v>
      </c>
    </row>
    <row r="103" spans="2:15" s="8" customFormat="1" hidden="1" x14ac:dyDescent="0.25">
      <c r="B103" s="8" t="s">
        <v>82</v>
      </c>
      <c r="C103" s="8">
        <f t="shared" si="22"/>
        <v>0</v>
      </c>
      <c r="D103" s="8" t="e">
        <f t="shared" si="17"/>
        <v>#DIV/0!</v>
      </c>
      <c r="E103" s="8" t="e">
        <f t="shared" si="7"/>
        <v>#DIV/0!</v>
      </c>
      <c r="F103" s="8" t="e">
        <f t="shared" si="8"/>
        <v>#DIV/0!</v>
      </c>
      <c r="H103" s="8" t="e">
        <f t="shared" si="9"/>
        <v>#DIV/0!</v>
      </c>
      <c r="I103" s="8" t="e">
        <f t="shared" si="10"/>
        <v>#DIV/0!</v>
      </c>
      <c r="K103" s="8" t="e">
        <f t="shared" si="11"/>
        <v>#DIV/0!</v>
      </c>
      <c r="L103" s="8" t="e">
        <f t="shared" si="12"/>
        <v>#DIV/0!</v>
      </c>
      <c r="N103" s="8" t="e">
        <f t="shared" si="18"/>
        <v>#DIV/0!</v>
      </c>
      <c r="O103" s="8" t="e">
        <f t="shared" si="19"/>
        <v>#DIV/0!</v>
      </c>
    </row>
    <row r="104" spans="2:15" s="8" customFormat="1" hidden="1" x14ac:dyDescent="0.25">
      <c r="B104" s="8" t="s">
        <v>83</v>
      </c>
      <c r="C104" s="8">
        <f t="shared" si="22"/>
        <v>0</v>
      </c>
      <c r="D104" s="8" t="e">
        <f t="shared" si="17"/>
        <v>#DIV/0!</v>
      </c>
      <c r="E104" s="8" t="e">
        <f t="shared" si="7"/>
        <v>#DIV/0!</v>
      </c>
      <c r="F104" s="8" t="e">
        <f t="shared" si="8"/>
        <v>#DIV/0!</v>
      </c>
      <c r="H104" s="8" t="e">
        <f t="shared" si="9"/>
        <v>#DIV/0!</v>
      </c>
      <c r="I104" s="8" t="e">
        <f t="shared" si="10"/>
        <v>#DIV/0!</v>
      </c>
      <c r="K104" s="8" t="e">
        <f t="shared" si="11"/>
        <v>#DIV/0!</v>
      </c>
      <c r="L104" s="8" t="e">
        <f t="shared" si="12"/>
        <v>#DIV/0!</v>
      </c>
      <c r="N104" s="8" t="e">
        <f t="shared" si="18"/>
        <v>#DIV/0!</v>
      </c>
      <c r="O104" s="8" t="e">
        <f t="shared" si="19"/>
        <v>#DIV/0!</v>
      </c>
    </row>
    <row r="105" spans="2:15" s="8" customFormat="1" hidden="1" x14ac:dyDescent="0.25">
      <c r="B105" s="8" t="s">
        <v>84</v>
      </c>
      <c r="C105" s="8">
        <f t="shared" si="22"/>
        <v>0</v>
      </c>
      <c r="D105" s="8" t="e">
        <f t="shared" si="17"/>
        <v>#DIV/0!</v>
      </c>
      <c r="E105" s="8" t="e">
        <f t="shared" si="7"/>
        <v>#DIV/0!</v>
      </c>
      <c r="F105" s="8" t="e">
        <f t="shared" si="8"/>
        <v>#DIV/0!</v>
      </c>
      <c r="H105" s="8" t="e">
        <f t="shared" si="9"/>
        <v>#DIV/0!</v>
      </c>
      <c r="I105" s="8" t="e">
        <f t="shared" si="10"/>
        <v>#DIV/0!</v>
      </c>
      <c r="K105" s="8" t="e">
        <f t="shared" si="11"/>
        <v>#DIV/0!</v>
      </c>
      <c r="L105" s="8" t="e">
        <f t="shared" si="12"/>
        <v>#DIV/0!</v>
      </c>
      <c r="N105" s="8" t="e">
        <f t="shared" si="18"/>
        <v>#DIV/0!</v>
      </c>
      <c r="O105" s="8" t="e">
        <f t="shared" si="19"/>
        <v>#DIV/0!</v>
      </c>
    </row>
    <row r="106" spans="2:15" s="8" customFormat="1" hidden="1" x14ac:dyDescent="0.25">
      <c r="B106" s="8" t="s">
        <v>85</v>
      </c>
      <c r="C106" s="8">
        <f t="shared" si="22"/>
        <v>0</v>
      </c>
      <c r="D106" s="8" t="e">
        <f t="shared" si="17"/>
        <v>#DIV/0!</v>
      </c>
      <c r="E106" s="8" t="e">
        <f t="shared" si="7"/>
        <v>#DIV/0!</v>
      </c>
      <c r="F106" s="8" t="e">
        <f t="shared" si="8"/>
        <v>#DIV/0!</v>
      </c>
      <c r="H106" s="8" t="e">
        <f t="shared" si="9"/>
        <v>#DIV/0!</v>
      </c>
      <c r="I106" s="8" t="e">
        <f t="shared" si="10"/>
        <v>#DIV/0!</v>
      </c>
      <c r="K106" s="8" t="e">
        <f t="shared" si="11"/>
        <v>#DIV/0!</v>
      </c>
      <c r="L106" s="8" t="e">
        <f t="shared" si="12"/>
        <v>#DIV/0!</v>
      </c>
      <c r="N106" s="8" t="e">
        <f t="shared" si="18"/>
        <v>#DIV/0!</v>
      </c>
      <c r="O106" s="8" t="e">
        <f t="shared" si="19"/>
        <v>#DIV/0!</v>
      </c>
    </row>
    <row r="107" spans="2:15" s="8" customFormat="1" hidden="1" x14ac:dyDescent="0.25">
      <c r="B107" s="8" t="s">
        <v>86</v>
      </c>
      <c r="C107" s="8">
        <f t="shared" si="22"/>
        <v>0</v>
      </c>
      <c r="D107" s="8" t="e">
        <f t="shared" si="17"/>
        <v>#DIV/0!</v>
      </c>
      <c r="E107" s="8" t="e">
        <f t="shared" si="7"/>
        <v>#DIV/0!</v>
      </c>
      <c r="F107" s="8" t="e">
        <f t="shared" si="8"/>
        <v>#DIV/0!</v>
      </c>
      <c r="H107" s="8" t="e">
        <f t="shared" si="9"/>
        <v>#DIV/0!</v>
      </c>
      <c r="I107" s="8" t="e">
        <f t="shared" si="10"/>
        <v>#DIV/0!</v>
      </c>
      <c r="K107" s="8" t="e">
        <f t="shared" si="11"/>
        <v>#DIV/0!</v>
      </c>
      <c r="L107" s="8" t="e">
        <f t="shared" si="12"/>
        <v>#DIV/0!</v>
      </c>
      <c r="N107" s="8" t="e">
        <f t="shared" si="18"/>
        <v>#DIV/0!</v>
      </c>
      <c r="O107" s="8" t="e">
        <f t="shared" si="19"/>
        <v>#DIV/0!</v>
      </c>
    </row>
    <row r="108" spans="2:15" s="8" customFormat="1" hidden="1" x14ac:dyDescent="0.25">
      <c r="B108" s="8" t="s">
        <v>87</v>
      </c>
      <c r="C108" s="8">
        <f t="shared" si="22"/>
        <v>0</v>
      </c>
      <c r="D108" s="8" t="e">
        <f t="shared" si="17"/>
        <v>#DIV/0!</v>
      </c>
      <c r="E108" s="8" t="e">
        <f t="shared" si="7"/>
        <v>#DIV/0!</v>
      </c>
      <c r="F108" s="8" t="e">
        <f t="shared" si="8"/>
        <v>#DIV/0!</v>
      </c>
      <c r="H108" s="8" t="e">
        <f t="shared" si="9"/>
        <v>#DIV/0!</v>
      </c>
      <c r="I108" s="8" t="e">
        <f t="shared" si="10"/>
        <v>#DIV/0!</v>
      </c>
      <c r="K108" s="8" t="e">
        <f t="shared" si="11"/>
        <v>#DIV/0!</v>
      </c>
      <c r="L108" s="8" t="e">
        <f t="shared" si="12"/>
        <v>#DIV/0!</v>
      </c>
      <c r="N108" s="8" t="e">
        <f t="shared" si="18"/>
        <v>#DIV/0!</v>
      </c>
      <c r="O108" s="8" t="e">
        <f t="shared" si="19"/>
        <v>#DIV/0!</v>
      </c>
    </row>
    <row r="109" spans="2:15" s="8" customFormat="1" hidden="1" x14ac:dyDescent="0.25">
      <c r="B109" s="8" t="s">
        <v>88</v>
      </c>
      <c r="C109" s="8">
        <f t="shared" si="22"/>
        <v>0</v>
      </c>
      <c r="D109" s="8" t="e">
        <f t="shared" si="17"/>
        <v>#DIV/0!</v>
      </c>
      <c r="E109" s="8" t="e">
        <f t="shared" si="7"/>
        <v>#DIV/0!</v>
      </c>
      <c r="F109" s="8" t="e">
        <f t="shared" si="8"/>
        <v>#DIV/0!</v>
      </c>
      <c r="H109" s="8" t="e">
        <f t="shared" si="9"/>
        <v>#DIV/0!</v>
      </c>
      <c r="I109" s="8" t="e">
        <f t="shared" si="10"/>
        <v>#DIV/0!</v>
      </c>
      <c r="K109" s="8" t="e">
        <f t="shared" si="11"/>
        <v>#DIV/0!</v>
      </c>
      <c r="L109" s="8" t="e">
        <f t="shared" si="12"/>
        <v>#DIV/0!</v>
      </c>
      <c r="N109" s="8" t="e">
        <f t="shared" si="18"/>
        <v>#DIV/0!</v>
      </c>
      <c r="O109" s="8" t="e">
        <f t="shared" si="19"/>
        <v>#DIV/0!</v>
      </c>
    </row>
    <row r="110" spans="2:15" s="8" customFormat="1" hidden="1" x14ac:dyDescent="0.25">
      <c r="B110" s="8" t="s">
        <v>89</v>
      </c>
      <c r="C110" s="8">
        <f t="shared" ref="C110:C117" si="23">M17</f>
        <v>0</v>
      </c>
      <c r="D110" s="8" t="e">
        <f t="shared" ref="D110:D125" si="24">C110-$C$26</f>
        <v>#DIV/0!</v>
      </c>
      <c r="E110" s="8" t="e">
        <f t="shared" si="7"/>
        <v>#DIV/0!</v>
      </c>
      <c r="F110" s="8" t="e">
        <f t="shared" si="8"/>
        <v>#DIV/0!</v>
      </c>
      <c r="H110" s="8" t="e">
        <f t="shared" si="9"/>
        <v>#DIV/0!</v>
      </c>
      <c r="I110" s="8" t="e">
        <f t="shared" si="10"/>
        <v>#DIV/0!</v>
      </c>
      <c r="K110" s="8" t="e">
        <f t="shared" si="11"/>
        <v>#DIV/0!</v>
      </c>
      <c r="L110" s="8" t="e">
        <f t="shared" si="12"/>
        <v>#DIV/0!</v>
      </c>
      <c r="N110" s="8" t="e">
        <f t="shared" ref="N110:N125" si="25">IF($R$46=1,IF(AND($B$40&gt;$F$40,$B$40&gt;$J$40),E110,IF($F$40&gt;$J$40,H110,IF($J$40&gt;$F$40,K110,""))),IF($R$46=2,E110,IF($R$46=3,H110,IF($R$46=4,K110,""))))</f>
        <v>#DIV/0!</v>
      </c>
      <c r="O110" s="8" t="e">
        <f t="shared" ref="O110:O125" si="26">IF($R$46=1,IF(AND($B$40&gt;$F$40,$B$40&gt;$J$40),F110,IF($F$40&gt;$J$40,I110,IF($J$40&gt;$F$40,L110,""))),IF($R$46=2,F110,IF($R$46=3,I110,IF($R$46=4,L110,""))))</f>
        <v>#DIV/0!</v>
      </c>
    </row>
    <row r="111" spans="2:15" s="8" customFormat="1" hidden="1" x14ac:dyDescent="0.25">
      <c r="B111" s="8" t="s">
        <v>90</v>
      </c>
      <c r="C111" s="8">
        <f t="shared" si="23"/>
        <v>0</v>
      </c>
      <c r="D111" s="8" t="e">
        <f t="shared" si="24"/>
        <v>#DIV/0!</v>
      </c>
      <c r="E111" s="8" t="e">
        <f t="shared" ref="E111:E125" si="27">(D111/$B$43)^(1/$C$43)</f>
        <v>#DIV/0!</v>
      </c>
      <c r="F111" s="8" t="e">
        <f t="shared" ref="F111:F125" si="28">IF(AND(E111&lt;$B$30, E111&gt;$B$36),$B$131,$B$132)</f>
        <v>#DIV/0!</v>
      </c>
      <c r="H111" s="8" t="e">
        <f t="shared" ref="H111:H125" si="29">(D111/$F$43)^(1/$G$43)</f>
        <v>#DIV/0!</v>
      </c>
      <c r="I111" s="8" t="e">
        <f t="shared" ref="I111:I125" si="30">IF(AND(H111&lt;$B$31, H111&gt;$B$36),$B$131,$B$132)</f>
        <v>#DIV/0!</v>
      </c>
      <c r="K111" s="8" t="e">
        <f t="shared" ref="K111:K125" si="31">(D111/$J$43)^(1/$K$43)</f>
        <v>#DIV/0!</v>
      </c>
      <c r="L111" s="8" t="e">
        <f t="shared" ref="L111:L125" si="32">IF(AND(K111&lt;$B$30, K111&gt;$B$35),$B$131,$B$132)</f>
        <v>#DIV/0!</v>
      </c>
      <c r="N111" s="8" t="e">
        <f t="shared" si="25"/>
        <v>#DIV/0!</v>
      </c>
      <c r="O111" s="8" t="e">
        <f t="shared" si="26"/>
        <v>#DIV/0!</v>
      </c>
    </row>
    <row r="112" spans="2:15" s="8" customFormat="1" hidden="1" x14ac:dyDescent="0.25">
      <c r="B112" s="8" t="s">
        <v>91</v>
      </c>
      <c r="C112" s="8">
        <f t="shared" si="23"/>
        <v>0</v>
      </c>
      <c r="D112" s="8" t="e">
        <f t="shared" si="24"/>
        <v>#DIV/0!</v>
      </c>
      <c r="E112" s="8" t="e">
        <f t="shared" si="27"/>
        <v>#DIV/0!</v>
      </c>
      <c r="F112" s="8" t="e">
        <f t="shared" si="28"/>
        <v>#DIV/0!</v>
      </c>
      <c r="H112" s="8" t="e">
        <f t="shared" si="29"/>
        <v>#DIV/0!</v>
      </c>
      <c r="I112" s="8" t="e">
        <f t="shared" si="30"/>
        <v>#DIV/0!</v>
      </c>
      <c r="K112" s="8" t="e">
        <f t="shared" si="31"/>
        <v>#DIV/0!</v>
      </c>
      <c r="L112" s="8" t="e">
        <f t="shared" si="32"/>
        <v>#DIV/0!</v>
      </c>
      <c r="N112" s="8" t="e">
        <f t="shared" si="25"/>
        <v>#DIV/0!</v>
      </c>
      <c r="O112" s="8" t="e">
        <f t="shared" si="26"/>
        <v>#DIV/0!</v>
      </c>
    </row>
    <row r="113" spans="2:15" s="8" customFormat="1" hidden="1" x14ac:dyDescent="0.25">
      <c r="B113" s="8" t="s">
        <v>92</v>
      </c>
      <c r="C113" s="8">
        <f t="shared" si="23"/>
        <v>0</v>
      </c>
      <c r="D113" s="8" t="e">
        <f t="shared" si="24"/>
        <v>#DIV/0!</v>
      </c>
      <c r="E113" s="8" t="e">
        <f t="shared" si="27"/>
        <v>#DIV/0!</v>
      </c>
      <c r="F113" s="8" t="e">
        <f t="shared" si="28"/>
        <v>#DIV/0!</v>
      </c>
      <c r="H113" s="8" t="e">
        <f t="shared" si="29"/>
        <v>#DIV/0!</v>
      </c>
      <c r="I113" s="8" t="e">
        <f t="shared" si="30"/>
        <v>#DIV/0!</v>
      </c>
      <c r="K113" s="8" t="e">
        <f t="shared" si="31"/>
        <v>#DIV/0!</v>
      </c>
      <c r="L113" s="8" t="e">
        <f t="shared" si="32"/>
        <v>#DIV/0!</v>
      </c>
      <c r="N113" s="8" t="e">
        <f t="shared" si="25"/>
        <v>#DIV/0!</v>
      </c>
      <c r="O113" s="8" t="e">
        <f t="shared" si="26"/>
        <v>#DIV/0!</v>
      </c>
    </row>
    <row r="114" spans="2:15" s="8" customFormat="1" hidden="1" x14ac:dyDescent="0.25">
      <c r="B114" s="8" t="s">
        <v>93</v>
      </c>
      <c r="C114" s="8">
        <f t="shared" si="23"/>
        <v>0</v>
      </c>
      <c r="D114" s="8" t="e">
        <f t="shared" si="24"/>
        <v>#DIV/0!</v>
      </c>
      <c r="E114" s="8" t="e">
        <f t="shared" si="27"/>
        <v>#DIV/0!</v>
      </c>
      <c r="F114" s="8" t="e">
        <f t="shared" si="28"/>
        <v>#DIV/0!</v>
      </c>
      <c r="H114" s="8" t="e">
        <f t="shared" si="29"/>
        <v>#DIV/0!</v>
      </c>
      <c r="I114" s="8" t="e">
        <f t="shared" si="30"/>
        <v>#DIV/0!</v>
      </c>
      <c r="K114" s="8" t="e">
        <f t="shared" si="31"/>
        <v>#DIV/0!</v>
      </c>
      <c r="L114" s="8" t="e">
        <f t="shared" si="32"/>
        <v>#DIV/0!</v>
      </c>
      <c r="N114" s="8" t="e">
        <f t="shared" si="25"/>
        <v>#DIV/0!</v>
      </c>
      <c r="O114" s="8" t="e">
        <f t="shared" si="26"/>
        <v>#DIV/0!</v>
      </c>
    </row>
    <row r="115" spans="2:15" s="8" customFormat="1" hidden="1" x14ac:dyDescent="0.25">
      <c r="B115" s="8" t="s">
        <v>94</v>
      </c>
      <c r="C115" s="8">
        <f t="shared" si="23"/>
        <v>0</v>
      </c>
      <c r="D115" s="8" t="e">
        <f t="shared" si="24"/>
        <v>#DIV/0!</v>
      </c>
      <c r="E115" s="8" t="e">
        <f t="shared" si="27"/>
        <v>#DIV/0!</v>
      </c>
      <c r="F115" s="8" t="e">
        <f t="shared" si="28"/>
        <v>#DIV/0!</v>
      </c>
      <c r="H115" s="8" t="e">
        <f t="shared" si="29"/>
        <v>#DIV/0!</v>
      </c>
      <c r="I115" s="8" t="e">
        <f t="shared" si="30"/>
        <v>#DIV/0!</v>
      </c>
      <c r="K115" s="8" t="e">
        <f t="shared" si="31"/>
        <v>#DIV/0!</v>
      </c>
      <c r="L115" s="8" t="e">
        <f t="shared" si="32"/>
        <v>#DIV/0!</v>
      </c>
      <c r="N115" s="8" t="e">
        <f t="shared" si="25"/>
        <v>#DIV/0!</v>
      </c>
      <c r="O115" s="8" t="e">
        <f t="shared" si="26"/>
        <v>#DIV/0!</v>
      </c>
    </row>
    <row r="116" spans="2:15" s="8" customFormat="1" hidden="1" x14ac:dyDescent="0.25">
      <c r="B116" s="8" t="s">
        <v>95</v>
      </c>
      <c r="C116" s="8">
        <f t="shared" si="23"/>
        <v>0</v>
      </c>
      <c r="D116" s="8" t="e">
        <f t="shared" si="24"/>
        <v>#DIV/0!</v>
      </c>
      <c r="E116" s="8" t="e">
        <f t="shared" si="27"/>
        <v>#DIV/0!</v>
      </c>
      <c r="F116" s="8" t="e">
        <f t="shared" si="28"/>
        <v>#DIV/0!</v>
      </c>
      <c r="H116" s="8" t="e">
        <f t="shared" si="29"/>
        <v>#DIV/0!</v>
      </c>
      <c r="I116" s="8" t="e">
        <f t="shared" si="30"/>
        <v>#DIV/0!</v>
      </c>
      <c r="K116" s="8" t="e">
        <f t="shared" si="31"/>
        <v>#DIV/0!</v>
      </c>
      <c r="L116" s="8" t="e">
        <f t="shared" si="32"/>
        <v>#DIV/0!</v>
      </c>
      <c r="N116" s="8" t="e">
        <f t="shared" si="25"/>
        <v>#DIV/0!</v>
      </c>
      <c r="O116" s="8" t="e">
        <f t="shared" si="26"/>
        <v>#DIV/0!</v>
      </c>
    </row>
    <row r="117" spans="2:15" s="8" customFormat="1" hidden="1" x14ac:dyDescent="0.25">
      <c r="B117" s="8" t="s">
        <v>96</v>
      </c>
      <c r="C117" s="8">
        <f t="shared" si="23"/>
        <v>0</v>
      </c>
      <c r="D117" s="8" t="e">
        <f t="shared" si="24"/>
        <v>#DIV/0!</v>
      </c>
      <c r="E117" s="8" t="e">
        <f t="shared" si="27"/>
        <v>#DIV/0!</v>
      </c>
      <c r="F117" s="8" t="e">
        <f t="shared" si="28"/>
        <v>#DIV/0!</v>
      </c>
      <c r="H117" s="8" t="e">
        <f t="shared" si="29"/>
        <v>#DIV/0!</v>
      </c>
      <c r="I117" s="8" t="e">
        <f t="shared" si="30"/>
        <v>#DIV/0!</v>
      </c>
      <c r="K117" s="8" t="e">
        <f t="shared" si="31"/>
        <v>#DIV/0!</v>
      </c>
      <c r="L117" s="8" t="e">
        <f t="shared" si="32"/>
        <v>#DIV/0!</v>
      </c>
      <c r="N117" s="8" t="e">
        <f t="shared" si="25"/>
        <v>#DIV/0!</v>
      </c>
      <c r="O117" s="8" t="e">
        <f t="shared" si="26"/>
        <v>#DIV/0!</v>
      </c>
    </row>
    <row r="118" spans="2:15" s="8" customFormat="1" hidden="1" x14ac:dyDescent="0.25">
      <c r="B118" s="8" t="s">
        <v>97</v>
      </c>
      <c r="C118" s="8">
        <f t="shared" ref="C118:C125" si="33">N17</f>
        <v>0</v>
      </c>
      <c r="D118" s="8" t="e">
        <f t="shared" si="24"/>
        <v>#DIV/0!</v>
      </c>
      <c r="E118" s="8" t="e">
        <f t="shared" si="27"/>
        <v>#DIV/0!</v>
      </c>
      <c r="F118" s="8" t="e">
        <f t="shared" si="28"/>
        <v>#DIV/0!</v>
      </c>
      <c r="H118" s="8" t="e">
        <f t="shared" si="29"/>
        <v>#DIV/0!</v>
      </c>
      <c r="I118" s="8" t="e">
        <f t="shared" si="30"/>
        <v>#DIV/0!</v>
      </c>
      <c r="K118" s="8" t="e">
        <f t="shared" si="31"/>
        <v>#DIV/0!</v>
      </c>
      <c r="L118" s="8" t="e">
        <f t="shared" si="32"/>
        <v>#DIV/0!</v>
      </c>
      <c r="N118" s="8" t="e">
        <f t="shared" si="25"/>
        <v>#DIV/0!</v>
      </c>
      <c r="O118" s="8" t="e">
        <f t="shared" si="26"/>
        <v>#DIV/0!</v>
      </c>
    </row>
    <row r="119" spans="2:15" s="8" customFormat="1" hidden="1" x14ac:dyDescent="0.25">
      <c r="B119" s="8" t="s">
        <v>98</v>
      </c>
      <c r="C119" s="8">
        <f t="shared" si="33"/>
        <v>0</v>
      </c>
      <c r="D119" s="8" t="e">
        <f t="shared" si="24"/>
        <v>#DIV/0!</v>
      </c>
      <c r="E119" s="8" t="e">
        <f t="shared" si="27"/>
        <v>#DIV/0!</v>
      </c>
      <c r="F119" s="8" t="e">
        <f t="shared" si="28"/>
        <v>#DIV/0!</v>
      </c>
      <c r="H119" s="8" t="e">
        <f t="shared" si="29"/>
        <v>#DIV/0!</v>
      </c>
      <c r="I119" s="8" t="e">
        <f t="shared" si="30"/>
        <v>#DIV/0!</v>
      </c>
      <c r="K119" s="8" t="e">
        <f t="shared" si="31"/>
        <v>#DIV/0!</v>
      </c>
      <c r="L119" s="8" t="e">
        <f t="shared" si="32"/>
        <v>#DIV/0!</v>
      </c>
      <c r="N119" s="8" t="e">
        <f t="shared" si="25"/>
        <v>#DIV/0!</v>
      </c>
      <c r="O119" s="8" t="e">
        <f t="shared" si="26"/>
        <v>#DIV/0!</v>
      </c>
    </row>
    <row r="120" spans="2:15" s="8" customFormat="1" hidden="1" x14ac:dyDescent="0.25">
      <c r="B120" s="8" t="s">
        <v>99</v>
      </c>
      <c r="C120" s="8">
        <f t="shared" si="33"/>
        <v>0</v>
      </c>
      <c r="D120" s="8" t="e">
        <f t="shared" si="24"/>
        <v>#DIV/0!</v>
      </c>
      <c r="E120" s="8" t="e">
        <f t="shared" si="27"/>
        <v>#DIV/0!</v>
      </c>
      <c r="F120" s="8" t="e">
        <f t="shared" si="28"/>
        <v>#DIV/0!</v>
      </c>
      <c r="H120" s="8" t="e">
        <f t="shared" si="29"/>
        <v>#DIV/0!</v>
      </c>
      <c r="I120" s="8" t="e">
        <f t="shared" si="30"/>
        <v>#DIV/0!</v>
      </c>
      <c r="K120" s="8" t="e">
        <f t="shared" si="31"/>
        <v>#DIV/0!</v>
      </c>
      <c r="L120" s="8" t="e">
        <f t="shared" si="32"/>
        <v>#DIV/0!</v>
      </c>
      <c r="N120" s="8" t="e">
        <f t="shared" si="25"/>
        <v>#DIV/0!</v>
      </c>
      <c r="O120" s="8" t="e">
        <f t="shared" si="26"/>
        <v>#DIV/0!</v>
      </c>
    </row>
    <row r="121" spans="2:15" s="8" customFormat="1" hidden="1" x14ac:dyDescent="0.25">
      <c r="B121" s="8" t="s">
        <v>100</v>
      </c>
      <c r="C121" s="8">
        <f t="shared" si="33"/>
        <v>0</v>
      </c>
      <c r="D121" s="8" t="e">
        <f t="shared" si="24"/>
        <v>#DIV/0!</v>
      </c>
      <c r="E121" s="8" t="e">
        <f t="shared" si="27"/>
        <v>#DIV/0!</v>
      </c>
      <c r="F121" s="8" t="e">
        <f t="shared" si="28"/>
        <v>#DIV/0!</v>
      </c>
      <c r="H121" s="8" t="e">
        <f t="shared" si="29"/>
        <v>#DIV/0!</v>
      </c>
      <c r="I121" s="8" t="e">
        <f t="shared" si="30"/>
        <v>#DIV/0!</v>
      </c>
      <c r="K121" s="8" t="e">
        <f t="shared" si="31"/>
        <v>#DIV/0!</v>
      </c>
      <c r="L121" s="8" t="e">
        <f t="shared" si="32"/>
        <v>#DIV/0!</v>
      </c>
      <c r="N121" s="8" t="e">
        <f t="shared" si="25"/>
        <v>#DIV/0!</v>
      </c>
      <c r="O121" s="8" t="e">
        <f t="shared" si="26"/>
        <v>#DIV/0!</v>
      </c>
    </row>
    <row r="122" spans="2:15" s="8" customFormat="1" hidden="1" x14ac:dyDescent="0.25">
      <c r="B122" s="8" t="s">
        <v>101</v>
      </c>
      <c r="C122" s="8">
        <f t="shared" si="33"/>
        <v>0</v>
      </c>
      <c r="D122" s="8" t="e">
        <f t="shared" si="24"/>
        <v>#DIV/0!</v>
      </c>
      <c r="E122" s="8" t="e">
        <f t="shared" si="27"/>
        <v>#DIV/0!</v>
      </c>
      <c r="F122" s="8" t="e">
        <f t="shared" si="28"/>
        <v>#DIV/0!</v>
      </c>
      <c r="H122" s="8" t="e">
        <f t="shared" si="29"/>
        <v>#DIV/0!</v>
      </c>
      <c r="I122" s="8" t="e">
        <f t="shared" si="30"/>
        <v>#DIV/0!</v>
      </c>
      <c r="K122" s="8" t="e">
        <f t="shared" si="31"/>
        <v>#DIV/0!</v>
      </c>
      <c r="L122" s="8" t="e">
        <f t="shared" si="32"/>
        <v>#DIV/0!</v>
      </c>
      <c r="N122" s="8" t="e">
        <f t="shared" si="25"/>
        <v>#DIV/0!</v>
      </c>
      <c r="O122" s="8" t="e">
        <f t="shared" si="26"/>
        <v>#DIV/0!</v>
      </c>
    </row>
    <row r="123" spans="2:15" s="8" customFormat="1" hidden="1" x14ac:dyDescent="0.25">
      <c r="B123" s="8" t="s">
        <v>102</v>
      </c>
      <c r="C123" s="8">
        <f t="shared" si="33"/>
        <v>0</v>
      </c>
      <c r="D123" s="8" t="e">
        <f t="shared" si="24"/>
        <v>#DIV/0!</v>
      </c>
      <c r="E123" s="8" t="e">
        <f t="shared" si="27"/>
        <v>#DIV/0!</v>
      </c>
      <c r="F123" s="8" t="e">
        <f t="shared" si="28"/>
        <v>#DIV/0!</v>
      </c>
      <c r="H123" s="8" t="e">
        <f t="shared" si="29"/>
        <v>#DIV/0!</v>
      </c>
      <c r="I123" s="8" t="e">
        <f t="shared" si="30"/>
        <v>#DIV/0!</v>
      </c>
      <c r="K123" s="8" t="e">
        <f t="shared" si="31"/>
        <v>#DIV/0!</v>
      </c>
      <c r="L123" s="8" t="e">
        <f t="shared" si="32"/>
        <v>#DIV/0!</v>
      </c>
      <c r="N123" s="8" t="e">
        <f t="shared" si="25"/>
        <v>#DIV/0!</v>
      </c>
      <c r="O123" s="8" t="e">
        <f t="shared" si="26"/>
        <v>#DIV/0!</v>
      </c>
    </row>
    <row r="124" spans="2:15" s="8" customFormat="1" hidden="1" x14ac:dyDescent="0.25">
      <c r="B124" s="8" t="s">
        <v>103</v>
      </c>
      <c r="C124" s="8">
        <f t="shared" si="33"/>
        <v>0</v>
      </c>
      <c r="D124" s="8" t="e">
        <f t="shared" si="24"/>
        <v>#DIV/0!</v>
      </c>
      <c r="E124" s="8" t="e">
        <f t="shared" si="27"/>
        <v>#DIV/0!</v>
      </c>
      <c r="F124" s="8" t="e">
        <f t="shared" si="28"/>
        <v>#DIV/0!</v>
      </c>
      <c r="H124" s="8" t="e">
        <f t="shared" si="29"/>
        <v>#DIV/0!</v>
      </c>
      <c r="I124" s="8" t="e">
        <f t="shared" si="30"/>
        <v>#DIV/0!</v>
      </c>
      <c r="K124" s="8" t="e">
        <f t="shared" si="31"/>
        <v>#DIV/0!</v>
      </c>
      <c r="L124" s="8" t="e">
        <f t="shared" si="32"/>
        <v>#DIV/0!</v>
      </c>
      <c r="N124" s="8" t="e">
        <f t="shared" si="25"/>
        <v>#DIV/0!</v>
      </c>
      <c r="O124" s="8" t="e">
        <f t="shared" si="26"/>
        <v>#DIV/0!</v>
      </c>
    </row>
    <row r="125" spans="2:15" s="8" customFormat="1" hidden="1" x14ac:dyDescent="0.25">
      <c r="B125" s="8" t="s">
        <v>104</v>
      </c>
      <c r="C125" s="8">
        <f t="shared" si="33"/>
        <v>0</v>
      </c>
      <c r="D125" s="8" t="e">
        <f t="shared" si="24"/>
        <v>#DIV/0!</v>
      </c>
      <c r="E125" s="8" t="e">
        <f t="shared" si="27"/>
        <v>#DIV/0!</v>
      </c>
      <c r="F125" s="8" t="e">
        <f t="shared" si="28"/>
        <v>#DIV/0!</v>
      </c>
      <c r="H125" s="8" t="e">
        <f t="shared" si="29"/>
        <v>#DIV/0!</v>
      </c>
      <c r="I125" s="8" t="e">
        <f t="shared" si="30"/>
        <v>#DIV/0!</v>
      </c>
      <c r="K125" s="8" t="e">
        <f t="shared" si="31"/>
        <v>#DIV/0!</v>
      </c>
      <c r="L125" s="8" t="e">
        <f t="shared" si="32"/>
        <v>#DIV/0!</v>
      </c>
      <c r="N125" s="8" t="e">
        <f t="shared" si="25"/>
        <v>#DIV/0!</v>
      </c>
      <c r="O125" s="8" t="e">
        <f t="shared" si="26"/>
        <v>#DIV/0!</v>
      </c>
    </row>
    <row r="126" spans="2:15" s="8" customFormat="1" hidden="1" x14ac:dyDescent="0.25"/>
    <row r="127" spans="2:15" s="8" customFormat="1" hidden="1" x14ac:dyDescent="0.25"/>
    <row r="128" spans="2:15" s="8" customFormat="1" hidden="1" x14ac:dyDescent="0.25"/>
    <row r="129" spans="2:2" s="8" customFormat="1" hidden="1" x14ac:dyDescent="0.25"/>
    <row r="130" spans="2:2" s="8" customFormat="1" hidden="1" x14ac:dyDescent="0.25"/>
    <row r="131" spans="2:2" hidden="1" x14ac:dyDescent="0.25">
      <c r="B131" t="s">
        <v>38</v>
      </c>
    </row>
    <row r="132" spans="2:2" hidden="1" x14ac:dyDescent="0.25">
      <c r="B132" s="1" t="s">
        <v>37</v>
      </c>
    </row>
    <row r="133" spans="2:2" hidden="1" x14ac:dyDescent="0.25"/>
    <row r="134" spans="2:2" hidden="1" x14ac:dyDescent="0.25">
      <c r="B134" t="e">
        <f>IF(0.99&gt;B40,B136,B137)</f>
        <v>#VALUE!</v>
      </c>
    </row>
    <row r="135" spans="2:2" hidden="1" x14ac:dyDescent="0.25"/>
    <row r="136" spans="2:2" hidden="1" x14ac:dyDescent="0.25">
      <c r="B136" s="9" t="s">
        <v>47</v>
      </c>
    </row>
    <row r="137" spans="2:2" hidden="1" x14ac:dyDescent="0.25">
      <c r="B137" s="8" t="s">
        <v>48</v>
      </c>
    </row>
    <row r="138" spans="2:2" hidden="1" x14ac:dyDescent="0.25"/>
  </sheetData>
  <sheetProtection algorithmName="SHA-512" hashValue="Wl9c1u/x9I3rB28V0IdSATSDHcFYH5cxGJvtdbra8jItnkCOf/4MfNyU30n87G/8Po7fFbaQEWAR703nNDpUtQ==" saltValue="ZHFe+pfx2Osd0dfj4FpXGA==" spinCount="100000" sheet="1" objects="1" scenarios="1"/>
  <mergeCells count="9">
    <mergeCell ref="B13:N15"/>
    <mergeCell ref="C9:D9"/>
    <mergeCell ref="C10:D10"/>
    <mergeCell ref="C11:D11"/>
    <mergeCell ref="C4:D4"/>
    <mergeCell ref="C5:D5"/>
    <mergeCell ref="C6:D6"/>
    <mergeCell ref="C7:D7"/>
    <mergeCell ref="C8:D8"/>
  </mergeCells>
  <conditionalFormatting sqref="O126:O130 I46:I130">
    <cfRule type="containsText" dxfId="33" priority="2" operator="containsText" text="Outside Range">
      <formula>NOT(ISERROR(SEARCH("Outside Range",I46)))</formula>
    </cfRule>
  </conditionalFormatting>
  <conditionalFormatting sqref="F46:F130">
    <cfRule type="containsText" dxfId="32" priority="3" operator="containsText" text="Outside Range">
      <formula>NOT(ISERROR(SEARCH("Outside Range",F46)))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Drop Down 1">
              <controlPr locked="0" defaultSize="0" autoLine="0" autoPict="0">
                <anchor moveWithCells="1">
                  <from>
                    <xdr:col>15</xdr:col>
                    <xdr:colOff>0</xdr:colOff>
                    <xdr:row>3</xdr:row>
                    <xdr:rowOff>0</xdr:rowOff>
                  </from>
                  <to>
                    <xdr:col>16</xdr:col>
                    <xdr:colOff>9525</xdr:colOff>
                    <xdr:row>4</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B2:S138"/>
  <sheetViews>
    <sheetView zoomScaleNormal="100" workbookViewId="0">
      <selection activeCell="C17" sqref="C17"/>
    </sheetView>
  </sheetViews>
  <sheetFormatPr defaultColWidth="9.140625" defaultRowHeight="15" x14ac:dyDescent="0.25"/>
  <cols>
    <col min="1" max="1" width="9.140625" style="8"/>
    <col min="2" max="2" width="12" style="8" bestFit="1" customWidth="1"/>
    <col min="3" max="14" width="11.85546875" style="8" customWidth="1"/>
    <col min="15" max="15" width="9.140625" style="8"/>
    <col min="16" max="16" width="28.5703125" style="8" customWidth="1"/>
    <col min="17" max="17" width="9.140625" style="8"/>
    <col min="18" max="18" width="9.140625" style="8" customWidth="1"/>
    <col min="19" max="16384" width="9.140625" style="8"/>
  </cols>
  <sheetData>
    <row r="2" spans="2:18" ht="31.5" x14ac:dyDescent="0.5">
      <c r="B2" s="18" t="s">
        <v>111</v>
      </c>
    </row>
    <row r="3" spans="2:18" x14ac:dyDescent="0.25">
      <c r="B3" s="11"/>
      <c r="C3" s="11">
        <v>1</v>
      </c>
      <c r="D3" s="11">
        <v>2</v>
      </c>
      <c r="E3" s="11">
        <v>3</v>
      </c>
      <c r="F3" s="11">
        <v>4</v>
      </c>
      <c r="G3" s="11">
        <v>5</v>
      </c>
      <c r="H3" s="11">
        <v>6</v>
      </c>
      <c r="I3" s="11">
        <v>7</v>
      </c>
      <c r="J3" s="11">
        <v>8</v>
      </c>
      <c r="K3" s="11">
        <v>9</v>
      </c>
      <c r="L3" s="11">
        <v>10</v>
      </c>
      <c r="M3" s="11">
        <v>11</v>
      </c>
      <c r="N3" s="11">
        <v>12</v>
      </c>
    </row>
    <row r="4" spans="2:18" x14ac:dyDescent="0.25">
      <c r="B4" s="11" t="s">
        <v>0</v>
      </c>
      <c r="C4" s="72">
        <v>10</v>
      </c>
      <c r="D4" s="73"/>
      <c r="E4" s="16" t="s">
        <v>9</v>
      </c>
      <c r="F4" s="16" t="s">
        <v>17</v>
      </c>
      <c r="G4" s="16" t="s">
        <v>25</v>
      </c>
      <c r="H4" s="16" t="s">
        <v>33</v>
      </c>
      <c r="I4" s="16" t="s">
        <v>57</v>
      </c>
      <c r="J4" s="16" t="s">
        <v>65</v>
      </c>
      <c r="K4" s="16" t="s">
        <v>73</v>
      </c>
      <c r="L4" s="16" t="s">
        <v>81</v>
      </c>
      <c r="M4" s="16" t="s">
        <v>89</v>
      </c>
      <c r="N4" s="16" t="s">
        <v>97</v>
      </c>
    </row>
    <row r="5" spans="2:18" x14ac:dyDescent="0.25">
      <c r="B5" s="11" t="s">
        <v>1</v>
      </c>
      <c r="C5" s="74">
        <v>5</v>
      </c>
      <c r="D5" s="75"/>
      <c r="E5" s="16" t="s">
        <v>10</v>
      </c>
      <c r="F5" s="16" t="s">
        <v>18</v>
      </c>
      <c r="G5" s="16" t="s">
        <v>26</v>
      </c>
      <c r="H5" s="16" t="s">
        <v>50</v>
      </c>
      <c r="I5" s="16" t="s">
        <v>58</v>
      </c>
      <c r="J5" s="16" t="s">
        <v>66</v>
      </c>
      <c r="K5" s="16" t="s">
        <v>74</v>
      </c>
      <c r="L5" s="16" t="s">
        <v>82</v>
      </c>
      <c r="M5" s="16" t="s">
        <v>90</v>
      </c>
      <c r="N5" s="16" t="s">
        <v>98</v>
      </c>
    </row>
    <row r="6" spans="2:18" x14ac:dyDescent="0.25">
      <c r="B6" s="11" t="s">
        <v>2</v>
      </c>
      <c r="C6" s="76">
        <v>2.5</v>
      </c>
      <c r="D6" s="77"/>
      <c r="E6" s="16" t="s">
        <v>11</v>
      </c>
      <c r="F6" s="16" t="s">
        <v>19</v>
      </c>
      <c r="G6" s="16" t="s">
        <v>27</v>
      </c>
      <c r="H6" s="16" t="s">
        <v>51</v>
      </c>
      <c r="I6" s="16" t="s">
        <v>59</v>
      </c>
      <c r="J6" s="16" t="s">
        <v>67</v>
      </c>
      <c r="K6" s="16" t="s">
        <v>75</v>
      </c>
      <c r="L6" s="16" t="s">
        <v>83</v>
      </c>
      <c r="M6" s="16" t="s">
        <v>91</v>
      </c>
      <c r="N6" s="16" t="s">
        <v>99</v>
      </c>
    </row>
    <row r="7" spans="2:18" x14ac:dyDescent="0.25">
      <c r="B7" s="11" t="s">
        <v>3</v>
      </c>
      <c r="C7" s="78">
        <v>1.3</v>
      </c>
      <c r="D7" s="79"/>
      <c r="E7" s="16" t="s">
        <v>12</v>
      </c>
      <c r="F7" s="16" t="s">
        <v>20</v>
      </c>
      <c r="G7" s="16" t="s">
        <v>28</v>
      </c>
      <c r="H7" s="16" t="s">
        <v>52</v>
      </c>
      <c r="I7" s="16" t="s">
        <v>60</v>
      </c>
      <c r="J7" s="16" t="s">
        <v>68</v>
      </c>
      <c r="K7" s="16" t="s">
        <v>76</v>
      </c>
      <c r="L7" s="16" t="s">
        <v>84</v>
      </c>
      <c r="M7" s="16" t="s">
        <v>92</v>
      </c>
      <c r="N7" s="16" t="s">
        <v>100</v>
      </c>
    </row>
    <row r="8" spans="2:18" x14ac:dyDescent="0.25">
      <c r="B8" s="11" t="s">
        <v>4</v>
      </c>
      <c r="C8" s="86">
        <v>0.63</v>
      </c>
      <c r="D8" s="87"/>
      <c r="E8" s="16" t="s">
        <v>13</v>
      </c>
      <c r="F8" s="16" t="s">
        <v>21</v>
      </c>
      <c r="G8" s="16" t="s">
        <v>29</v>
      </c>
      <c r="H8" s="16" t="s">
        <v>53</v>
      </c>
      <c r="I8" s="16" t="s">
        <v>61</v>
      </c>
      <c r="J8" s="16" t="s">
        <v>69</v>
      </c>
      <c r="K8" s="16" t="s">
        <v>77</v>
      </c>
      <c r="L8" s="16" t="s">
        <v>85</v>
      </c>
      <c r="M8" s="16" t="s">
        <v>93</v>
      </c>
      <c r="N8" s="16" t="s">
        <v>101</v>
      </c>
    </row>
    <row r="9" spans="2:18" x14ac:dyDescent="0.25">
      <c r="B9" s="11" t="s">
        <v>5</v>
      </c>
      <c r="C9" s="82">
        <v>0.31</v>
      </c>
      <c r="D9" s="83"/>
      <c r="E9" s="16" t="s">
        <v>14</v>
      </c>
      <c r="F9" s="16" t="s">
        <v>22</v>
      </c>
      <c r="G9" s="16" t="s">
        <v>30</v>
      </c>
      <c r="H9" s="16" t="s">
        <v>54</v>
      </c>
      <c r="I9" s="16" t="s">
        <v>62</v>
      </c>
      <c r="J9" s="16" t="s">
        <v>70</v>
      </c>
      <c r="K9" s="16" t="s">
        <v>78</v>
      </c>
      <c r="L9" s="16" t="s">
        <v>86</v>
      </c>
      <c r="M9" s="16" t="s">
        <v>94</v>
      </c>
      <c r="N9" s="16" t="s">
        <v>102</v>
      </c>
    </row>
    <row r="10" spans="2:18" x14ac:dyDescent="0.25">
      <c r="B10" s="11" t="s">
        <v>6</v>
      </c>
      <c r="C10" s="84">
        <v>0.16</v>
      </c>
      <c r="D10" s="85"/>
      <c r="E10" s="16" t="s">
        <v>15</v>
      </c>
      <c r="F10" s="16" t="s">
        <v>23</v>
      </c>
      <c r="G10" s="16" t="s">
        <v>31</v>
      </c>
      <c r="H10" s="16" t="s">
        <v>55</v>
      </c>
      <c r="I10" s="16" t="s">
        <v>63</v>
      </c>
      <c r="J10" s="16" t="s">
        <v>71</v>
      </c>
      <c r="K10" s="16" t="s">
        <v>79</v>
      </c>
      <c r="L10" s="16" t="s">
        <v>87</v>
      </c>
      <c r="M10" s="16" t="s">
        <v>95</v>
      </c>
      <c r="N10" s="16" t="s">
        <v>103</v>
      </c>
    </row>
    <row r="11" spans="2:18" x14ac:dyDescent="0.25">
      <c r="B11" s="11" t="s">
        <v>7</v>
      </c>
      <c r="C11" s="44" t="s">
        <v>8</v>
      </c>
      <c r="D11" s="45"/>
      <c r="E11" s="16" t="s">
        <v>16</v>
      </c>
      <c r="F11" s="16" t="s">
        <v>24</v>
      </c>
      <c r="G11" s="16" t="s">
        <v>32</v>
      </c>
      <c r="H11" s="16" t="s">
        <v>56</v>
      </c>
      <c r="I11" s="16" t="s">
        <v>64</v>
      </c>
      <c r="J11" s="16" t="s">
        <v>72</v>
      </c>
      <c r="K11" s="16" t="s">
        <v>80</v>
      </c>
      <c r="L11" s="16" t="s">
        <v>88</v>
      </c>
      <c r="M11" s="16" t="s">
        <v>96</v>
      </c>
      <c r="N11" s="16" t="s">
        <v>104</v>
      </c>
    </row>
    <row r="12" spans="2:18" x14ac:dyDescent="0.25">
      <c r="P12" s="19"/>
      <c r="Q12" s="19"/>
      <c r="R12" s="19"/>
    </row>
    <row r="13" spans="2:18" x14ac:dyDescent="0.25">
      <c r="B13" s="35" t="s">
        <v>105</v>
      </c>
      <c r="C13" s="35"/>
      <c r="D13" s="35"/>
      <c r="E13" s="35"/>
      <c r="F13" s="35"/>
      <c r="G13" s="35"/>
      <c r="H13" s="35"/>
      <c r="I13" s="35"/>
      <c r="J13" s="35"/>
      <c r="K13" s="35"/>
      <c r="L13" s="35"/>
      <c r="M13" s="35"/>
      <c r="N13" s="35"/>
      <c r="P13" s="19"/>
      <c r="Q13" s="19"/>
      <c r="R13" s="19"/>
    </row>
    <row r="14" spans="2:18" x14ac:dyDescent="0.25">
      <c r="B14" s="35"/>
      <c r="C14" s="35"/>
      <c r="D14" s="35"/>
      <c r="E14" s="35"/>
      <c r="F14" s="35"/>
      <c r="G14" s="35"/>
      <c r="H14" s="35"/>
      <c r="I14" s="35"/>
      <c r="J14" s="35"/>
      <c r="K14" s="35"/>
      <c r="L14" s="35"/>
      <c r="M14" s="35"/>
      <c r="N14" s="35"/>
      <c r="P14" s="19"/>
      <c r="Q14" s="19"/>
      <c r="R14" s="19"/>
    </row>
    <row r="15" spans="2:18" x14ac:dyDescent="0.25">
      <c r="B15" s="35"/>
      <c r="C15" s="35"/>
      <c r="D15" s="35"/>
      <c r="E15" s="35"/>
      <c r="F15" s="35"/>
      <c r="G15" s="35"/>
      <c r="H15" s="35"/>
      <c r="I15" s="35"/>
      <c r="J15" s="35"/>
      <c r="K15" s="35"/>
      <c r="L15" s="35"/>
      <c r="M15" s="35"/>
      <c r="N15" s="35"/>
      <c r="P15" s="19"/>
      <c r="Q15" s="19"/>
      <c r="R15" s="19"/>
    </row>
    <row r="16" spans="2:18" x14ac:dyDescent="0.25">
      <c r="C16" s="8">
        <v>1</v>
      </c>
      <c r="D16" s="8">
        <v>2</v>
      </c>
      <c r="E16" s="8">
        <v>3</v>
      </c>
      <c r="F16" s="8">
        <v>4</v>
      </c>
      <c r="G16" s="8">
        <v>5</v>
      </c>
      <c r="H16" s="8">
        <v>6</v>
      </c>
      <c r="I16" s="8">
        <v>7</v>
      </c>
      <c r="J16" s="8">
        <v>8</v>
      </c>
      <c r="K16" s="8">
        <v>9</v>
      </c>
      <c r="L16" s="8">
        <v>10</v>
      </c>
      <c r="M16" s="8">
        <v>11</v>
      </c>
      <c r="N16" s="8">
        <v>12</v>
      </c>
      <c r="P16" s="19"/>
      <c r="Q16" s="19"/>
      <c r="R16" s="19"/>
    </row>
    <row r="17" spans="2:18" x14ac:dyDescent="0.25">
      <c r="B17" s="8" t="s">
        <v>0</v>
      </c>
      <c r="C17" s="13"/>
      <c r="D17" s="13"/>
      <c r="E17" s="13"/>
      <c r="F17" s="13"/>
      <c r="G17" s="13"/>
      <c r="H17" s="13"/>
      <c r="I17" s="13"/>
      <c r="J17" s="13"/>
      <c r="K17" s="13"/>
      <c r="L17" s="13"/>
      <c r="M17" s="13"/>
      <c r="N17" s="13"/>
      <c r="P17" s="19"/>
      <c r="Q17" s="19"/>
      <c r="R17" s="19"/>
    </row>
    <row r="18" spans="2:18" x14ac:dyDescent="0.25">
      <c r="B18" s="8" t="s">
        <v>1</v>
      </c>
      <c r="C18" s="13"/>
      <c r="D18" s="13"/>
      <c r="E18" s="13"/>
      <c r="F18" s="13"/>
      <c r="G18" s="13"/>
      <c r="H18" s="13"/>
      <c r="I18" s="13"/>
      <c r="J18" s="13"/>
      <c r="K18" s="13"/>
      <c r="L18" s="13"/>
      <c r="M18" s="13"/>
      <c r="N18" s="13"/>
      <c r="P18" s="19"/>
      <c r="Q18" s="19"/>
      <c r="R18" s="19"/>
    </row>
    <row r="19" spans="2:18" x14ac:dyDescent="0.25">
      <c r="B19" s="8" t="s">
        <v>2</v>
      </c>
      <c r="C19" s="13"/>
      <c r="D19" s="13"/>
      <c r="E19" s="13"/>
      <c r="F19" s="13"/>
      <c r="G19" s="13"/>
      <c r="H19" s="13"/>
      <c r="I19" s="13"/>
      <c r="J19" s="13"/>
      <c r="K19" s="13"/>
      <c r="L19" s="13"/>
      <c r="M19" s="13"/>
      <c r="N19" s="13"/>
      <c r="P19" s="19"/>
      <c r="Q19" s="19"/>
      <c r="R19" s="19"/>
    </row>
    <row r="20" spans="2:18" x14ac:dyDescent="0.25">
      <c r="B20" s="8" t="s">
        <v>3</v>
      </c>
      <c r="C20" s="13"/>
      <c r="D20" s="13"/>
      <c r="E20" s="13"/>
      <c r="F20" s="13"/>
      <c r="G20" s="13"/>
      <c r="H20" s="13"/>
      <c r="I20" s="13"/>
      <c r="J20" s="13"/>
      <c r="K20" s="13"/>
      <c r="L20" s="13"/>
      <c r="M20" s="13"/>
      <c r="N20" s="13"/>
    </row>
    <row r="21" spans="2:18" x14ac:dyDescent="0.25">
      <c r="B21" s="8" t="s">
        <v>4</v>
      </c>
      <c r="C21" s="13"/>
      <c r="D21" s="13"/>
      <c r="E21" s="13"/>
      <c r="F21" s="13"/>
      <c r="G21" s="13"/>
      <c r="H21" s="13"/>
      <c r="I21" s="13"/>
      <c r="J21" s="13"/>
      <c r="K21" s="13"/>
      <c r="L21" s="13"/>
      <c r="M21" s="13"/>
      <c r="N21" s="13"/>
    </row>
    <row r="22" spans="2:18" x14ac:dyDescent="0.25">
      <c r="B22" s="8" t="s">
        <v>5</v>
      </c>
      <c r="C22" s="13"/>
      <c r="D22" s="13"/>
      <c r="E22" s="13"/>
      <c r="F22" s="13"/>
      <c r="G22" s="13"/>
      <c r="H22" s="13"/>
      <c r="I22" s="13"/>
      <c r="J22" s="13"/>
      <c r="K22" s="13"/>
      <c r="L22" s="13"/>
      <c r="M22" s="13"/>
      <c r="N22" s="13"/>
    </row>
    <row r="23" spans="2:18" x14ac:dyDescent="0.25">
      <c r="B23" s="8" t="s">
        <v>6</v>
      </c>
      <c r="C23" s="13"/>
      <c r="D23" s="13"/>
      <c r="E23" s="13"/>
      <c r="F23" s="13"/>
      <c r="G23" s="13"/>
      <c r="H23" s="13"/>
      <c r="I23" s="13"/>
      <c r="J23" s="13"/>
      <c r="K23" s="13"/>
      <c r="L23" s="13"/>
      <c r="M23" s="13"/>
      <c r="N23" s="13"/>
    </row>
    <row r="24" spans="2:18" x14ac:dyDescent="0.25">
      <c r="B24" s="8" t="s">
        <v>7</v>
      </c>
      <c r="C24" s="13"/>
      <c r="D24" s="13"/>
      <c r="E24" s="13"/>
      <c r="F24" s="13"/>
      <c r="G24" s="13"/>
      <c r="H24" s="13"/>
      <c r="I24" s="13"/>
      <c r="J24" s="13"/>
      <c r="K24" s="13"/>
      <c r="L24" s="13"/>
      <c r="M24" s="13"/>
      <c r="N24" s="13"/>
    </row>
    <row r="26" spans="2:18" x14ac:dyDescent="0.25">
      <c r="B26" s="8" t="s">
        <v>8</v>
      </c>
      <c r="C26" s="8" t="e">
        <f>AVERAGE(C24:D24)</f>
        <v>#DIV/0!</v>
      </c>
    </row>
    <row r="28" spans="2:18" x14ac:dyDescent="0.25">
      <c r="B28" s="8" t="s">
        <v>34</v>
      </c>
    </row>
    <row r="29" spans="2:18" x14ac:dyDescent="0.25">
      <c r="C29" s="8" t="s">
        <v>35</v>
      </c>
      <c r="D29" s="8" t="s">
        <v>36</v>
      </c>
      <c r="G29" s="8" t="s">
        <v>35</v>
      </c>
      <c r="H29" s="8" t="s">
        <v>36</v>
      </c>
    </row>
    <row r="30" spans="2:18" x14ac:dyDescent="0.25">
      <c r="B30" s="8">
        <v>10</v>
      </c>
      <c r="C30" s="8" t="e">
        <f t="shared" ref="C30:C36" si="0">AVERAGE(C17:D17)-$C$26</f>
        <v>#DIV/0!</v>
      </c>
      <c r="D30" s="8" t="e">
        <f>_xlfn.STDEV.P(C17:D17)</f>
        <v>#DIV/0!</v>
      </c>
      <c r="F30" s="8">
        <f t="array" ref="F30:F36">IF($R$46=1,IF(AND($B$40&gt;$F$40,$B$40&gt;$J$40),B30:B36,IF($F$40&gt;$J$40,B31:B36,IF($J$40&gt;$F$40,B30:B35,""))),IF($R$46=2,B30:B36,IF($R$46=3,B31:B36,IF($R$46=4,B30:B35,""))))</f>
        <v>10</v>
      </c>
      <c r="G30" s="8" t="e">
        <f t="array" ref="G30:G36">IF($R$46=1,IF(AND($B$40&gt;$F$40,$B$40&gt;$J$40),C30:C36,IF($F$40&gt;$J$40,C31:C36,IF($J$40&gt;$F$40,C30:C35,""))),IF($R$46=2,C30:C36,IF($R$46=3,C31:C36,IF($R$46=4,C30:C35,""))))</f>
        <v>#DIV/0!</v>
      </c>
      <c r="H30" s="8" t="e">
        <f t="array" ref="H30:H36">IF($R$46=1,IF(AND($B$40&gt;$F$40,$B$40&gt;$J$40),D30:D36,IF($F$40&gt;$J$40,D31:D36,IF($J$40&gt;$F$40,D30:D35,""))),IF($R$46=2,D30:D36,IF($R$46=3,D31:D36,IF($R$46=4,D30:D35,""))))</f>
        <v>#DIV/0!</v>
      </c>
    </row>
    <row r="31" spans="2:18" x14ac:dyDescent="0.25">
      <c r="B31" s="8">
        <f>B30/2</f>
        <v>5</v>
      </c>
      <c r="C31" s="8" t="e">
        <f t="shared" si="0"/>
        <v>#DIV/0!</v>
      </c>
      <c r="D31" s="8" t="e">
        <f t="shared" ref="D31:D36" si="1">_xlfn.STDEV.P(C18:D18)</f>
        <v>#DIV/0!</v>
      </c>
      <c r="F31" s="8">
        <v>5</v>
      </c>
      <c r="G31" s="8" t="e">
        <v>#DIV/0!</v>
      </c>
      <c r="H31" s="8" t="e">
        <v>#DIV/0!</v>
      </c>
    </row>
    <row r="32" spans="2:18" x14ac:dyDescent="0.25">
      <c r="B32" s="8">
        <f t="shared" ref="B32:B36" si="2">B31/2</f>
        <v>2.5</v>
      </c>
      <c r="C32" s="8" t="e">
        <f t="shared" si="0"/>
        <v>#DIV/0!</v>
      </c>
      <c r="D32" s="8" t="e">
        <f t="shared" si="1"/>
        <v>#DIV/0!</v>
      </c>
      <c r="F32" s="8">
        <v>2.5</v>
      </c>
      <c r="G32" s="8" t="e">
        <v>#DIV/0!</v>
      </c>
      <c r="H32" s="8" t="e">
        <v>#DIV/0!</v>
      </c>
    </row>
    <row r="33" spans="2:19" x14ac:dyDescent="0.25">
      <c r="B33" s="3">
        <f t="shared" si="2"/>
        <v>1.25</v>
      </c>
      <c r="C33" s="8" t="e">
        <f t="shared" si="0"/>
        <v>#DIV/0!</v>
      </c>
      <c r="D33" s="8" t="e">
        <f t="shared" si="1"/>
        <v>#DIV/0!</v>
      </c>
      <c r="F33" s="8">
        <v>1.25</v>
      </c>
      <c r="G33" s="8" t="e">
        <v>#DIV/0!</v>
      </c>
      <c r="H33" s="8" t="e">
        <v>#DIV/0!</v>
      </c>
    </row>
    <row r="34" spans="2:19" x14ac:dyDescent="0.25">
      <c r="B34" s="2">
        <f t="shared" si="2"/>
        <v>0.625</v>
      </c>
      <c r="C34" s="8" t="e">
        <f t="shared" si="0"/>
        <v>#DIV/0!</v>
      </c>
      <c r="D34" s="8" t="e">
        <f t="shared" si="1"/>
        <v>#DIV/0!</v>
      </c>
      <c r="F34" s="8">
        <v>0.625</v>
      </c>
      <c r="G34" s="8" t="e">
        <v>#DIV/0!</v>
      </c>
      <c r="H34" s="8" t="e">
        <v>#DIV/0!</v>
      </c>
    </row>
    <row r="35" spans="2:19" x14ac:dyDescent="0.25">
      <c r="B35" s="2">
        <f t="shared" si="2"/>
        <v>0.3125</v>
      </c>
      <c r="C35" s="8" t="e">
        <f t="shared" si="0"/>
        <v>#DIV/0!</v>
      </c>
      <c r="D35" s="8" t="e">
        <f t="shared" si="1"/>
        <v>#DIV/0!</v>
      </c>
      <c r="F35" s="8">
        <v>0.3125</v>
      </c>
      <c r="G35" s="8" t="e">
        <v>#DIV/0!</v>
      </c>
      <c r="H35" s="8" t="e">
        <v>#DIV/0!</v>
      </c>
    </row>
    <row r="36" spans="2:19" x14ac:dyDescent="0.25">
      <c r="B36" s="2">
        <f t="shared" si="2"/>
        <v>0.15625</v>
      </c>
      <c r="C36" s="8" t="e">
        <f t="shared" si="0"/>
        <v>#DIV/0!</v>
      </c>
      <c r="D36" s="8" t="e">
        <f t="shared" si="1"/>
        <v>#DIV/0!</v>
      </c>
      <c r="F36" s="8">
        <v>0.15625</v>
      </c>
      <c r="G36" s="8" t="e">
        <v>#DIV/0!</v>
      </c>
      <c r="H36" s="8" t="e">
        <v>#DIV/0!</v>
      </c>
    </row>
    <row r="37" spans="2:19" hidden="1" x14ac:dyDescent="0.25"/>
    <row r="38" spans="2:19" hidden="1" x14ac:dyDescent="0.25">
      <c r="B38" s="8" t="e">
        <f t="array" ref="B38:D42">LINEST(LN(C30:C36),LN(B30:B36),TRUE,TRUE)</f>
        <v>#VALUE!</v>
      </c>
      <c r="C38" s="8" t="e">
        <v>#VALUE!</v>
      </c>
      <c r="D38" s="8" t="e">
        <v>#VALUE!</v>
      </c>
      <c r="F38" s="8" t="e">
        <f t="array" ref="F38:H42">LINEST(LN(C31:C36),LN(B31:B36),TRUE,TRUE)</f>
        <v>#VALUE!</v>
      </c>
      <c r="G38" s="8" t="e">
        <v>#VALUE!</v>
      </c>
      <c r="H38" s="8" t="e">
        <v>#VALUE!</v>
      </c>
      <c r="J38" s="8" t="e">
        <f t="array" ref="J38:L42">LINEST(LN(C30:C35),LN(B30:B35),TRUE,TRUE)</f>
        <v>#VALUE!</v>
      </c>
      <c r="K38" s="8" t="e">
        <v>#VALUE!</v>
      </c>
      <c r="L38" s="8" t="e">
        <v>#VALUE!</v>
      </c>
    </row>
    <row r="39" spans="2:19" hidden="1" x14ac:dyDescent="0.25">
      <c r="B39" s="8" t="e">
        <v>#VALUE!</v>
      </c>
      <c r="C39" s="8" t="e">
        <v>#VALUE!</v>
      </c>
      <c r="D39" s="8" t="e">
        <v>#VALUE!</v>
      </c>
      <c r="F39" s="8" t="e">
        <v>#VALUE!</v>
      </c>
      <c r="G39" s="8" t="e">
        <v>#VALUE!</v>
      </c>
      <c r="H39" s="8" t="e">
        <v>#VALUE!</v>
      </c>
      <c r="J39" s="8" t="e">
        <v>#VALUE!</v>
      </c>
      <c r="K39" s="8" t="e">
        <v>#VALUE!</v>
      </c>
      <c r="L39" s="8" t="e">
        <v>#VALUE!</v>
      </c>
    </row>
    <row r="40" spans="2:19" hidden="1" x14ac:dyDescent="0.25">
      <c r="B40" s="8" t="e">
        <v>#VALUE!</v>
      </c>
      <c r="C40" s="8" t="e">
        <v>#VALUE!</v>
      </c>
      <c r="D40" s="8" t="e">
        <v>#VALUE!</v>
      </c>
      <c r="F40" s="8" t="e">
        <v>#VALUE!</v>
      </c>
      <c r="G40" s="8" t="e">
        <v>#VALUE!</v>
      </c>
      <c r="H40" s="8" t="e">
        <v>#VALUE!</v>
      </c>
      <c r="J40" s="8" t="e">
        <v>#VALUE!</v>
      </c>
      <c r="K40" s="8" t="e">
        <v>#VALUE!</v>
      </c>
      <c r="L40" s="8" t="e">
        <v>#VALUE!</v>
      </c>
    </row>
    <row r="41" spans="2:19" hidden="1" x14ac:dyDescent="0.25">
      <c r="B41" s="8" t="e">
        <v>#VALUE!</v>
      </c>
      <c r="C41" s="8" t="e">
        <v>#VALUE!</v>
      </c>
      <c r="D41" s="8" t="e">
        <v>#VALUE!</v>
      </c>
      <c r="F41" s="8" t="e">
        <v>#VALUE!</v>
      </c>
      <c r="G41" s="8" t="e">
        <v>#VALUE!</v>
      </c>
      <c r="H41" s="8" t="e">
        <v>#VALUE!</v>
      </c>
      <c r="J41" s="8" t="e">
        <v>#VALUE!</v>
      </c>
      <c r="K41" s="8" t="e">
        <v>#VALUE!</v>
      </c>
      <c r="L41" s="8" t="e">
        <v>#VALUE!</v>
      </c>
    </row>
    <row r="42" spans="2:19" hidden="1" x14ac:dyDescent="0.25">
      <c r="B42" s="8" t="e">
        <v>#VALUE!</v>
      </c>
      <c r="C42" s="8" t="e">
        <v>#VALUE!</v>
      </c>
      <c r="D42" s="8" t="e">
        <v>#VALUE!</v>
      </c>
      <c r="F42" s="8" t="e">
        <v>#VALUE!</v>
      </c>
      <c r="G42" s="8" t="e">
        <v>#VALUE!</v>
      </c>
      <c r="H42" s="8" t="e">
        <v>#VALUE!</v>
      </c>
      <c r="J42" s="8" t="e">
        <v>#VALUE!</v>
      </c>
      <c r="K42" s="8" t="e">
        <v>#VALUE!</v>
      </c>
      <c r="L42" s="8" t="e">
        <v>#VALUE!</v>
      </c>
    </row>
    <row r="43" spans="2:19" hidden="1" x14ac:dyDescent="0.25">
      <c r="B43" s="8" t="e">
        <f>EXP(C38)</f>
        <v>#VALUE!</v>
      </c>
      <c r="C43" s="8" t="e">
        <f>B38</f>
        <v>#VALUE!</v>
      </c>
      <c r="F43" s="8" t="e">
        <f>EXP(G38)</f>
        <v>#VALUE!</v>
      </c>
      <c r="G43" s="8" t="e">
        <f>F38</f>
        <v>#VALUE!</v>
      </c>
      <c r="J43" s="8" t="e">
        <f>EXP(K38)</f>
        <v>#VALUE!</v>
      </c>
      <c r="K43" s="8" t="e">
        <f>J38</f>
        <v>#VALUE!</v>
      </c>
    </row>
    <row r="44" spans="2:19" hidden="1" x14ac:dyDescent="0.25">
      <c r="B44" s="12" t="e">
        <f>"y="&amp;TEXT(EXP(C38),"0.00")&amp;"x^("&amp;TEXT(B38,"0.0000")&amp;")"</f>
        <v>#VALUE!</v>
      </c>
      <c r="F44" s="12" t="e">
        <f>"y="&amp;TEXT(EXP(G38),"0.00")&amp;"x^("&amp;TEXT(F38,"0.0000")&amp;")"</f>
        <v>#VALUE!</v>
      </c>
      <c r="J44" s="12" t="e">
        <f>"y="&amp;TEXT(EXP(K38),"0.00")&amp;"x^("&amp;TEXT(J38,"0.0000")&amp;")"</f>
        <v>#VALUE!</v>
      </c>
      <c r="R44" s="8" t="e">
        <f>IF(AND(B40&gt;F40,B40&gt;J40),B40,IF(F40&gt;J40,F40,IF(J40&gt;F40,J40,"")))</f>
        <v>#VALUE!</v>
      </c>
    </row>
    <row r="45" spans="2:19" hidden="1" x14ac:dyDescent="0.25">
      <c r="N45" s="8" t="e">
        <f>IF($R$46=1,IF(AND($B$40&gt;$F$40,$B$40&gt;$J$40),B44,IF($F$40&gt;$J$40,F44,IF($J$40&gt;$F$40,J44,""))),IF($R$46=2,B44,IF($R$46=3,F44,IF($R$46=4,J44,""))))</f>
        <v>#VALUE!</v>
      </c>
    </row>
    <row r="46" spans="2:19" hidden="1" x14ac:dyDescent="0.25">
      <c r="B46" s="8" t="s">
        <v>9</v>
      </c>
      <c r="C46" s="8">
        <f t="shared" ref="C46:C53" si="3">E17</f>
        <v>0</v>
      </c>
      <c r="D46" s="8" t="e">
        <f t="shared" ref="D46:D109" si="4">C46-$C$26</f>
        <v>#DIV/0!</v>
      </c>
      <c r="E46" s="8" t="e">
        <f>(D46/$B$43)^(1/$C$43)</f>
        <v>#DIV/0!</v>
      </c>
      <c r="F46" s="8" t="e">
        <f>IF(AND(E46&lt;$B$30, E46&gt;$B$36),$B$131,$B$132)</f>
        <v>#DIV/0!</v>
      </c>
      <c r="H46" s="8" t="e">
        <f>(D46/$F$43)^(1/$G$43)</f>
        <v>#DIV/0!</v>
      </c>
      <c r="I46" s="8" t="e">
        <f>IF(AND(H46&lt;$B$31, H46&gt;$B$36),$B$131,$B$132)</f>
        <v>#DIV/0!</v>
      </c>
      <c r="K46" s="8" t="e">
        <f>(D46/$J$43)^(1/$K$43)</f>
        <v>#DIV/0!</v>
      </c>
      <c r="L46" s="8" t="e">
        <f>IF(AND(K46&lt;$B$30, K46&gt;$B$35),$B$131,$B$132)</f>
        <v>#DIV/0!</v>
      </c>
      <c r="N46" s="8" t="e">
        <f t="shared" ref="N46:O77" si="5">IF($R$46=1,IF(AND($B$40&gt;$F$40,$B$40&gt;$J$40),E46,IF($F$40&gt;$J$40,H46,IF($J$40&gt;$F$40,K46,""))),IF($R$46=2,E46,IF($R$46=3,H46,IF($R$46=4,K46,""))))</f>
        <v>#DIV/0!</v>
      </c>
      <c r="O46" s="8" t="e">
        <f t="shared" si="5"/>
        <v>#DIV/0!</v>
      </c>
      <c r="R46" s="17">
        <v>2</v>
      </c>
      <c r="S46" s="12" t="e">
        <f>"Automatic R^2="&amp;IF(AND(B40&gt;F40,B40&gt;J40),TEXT(B40,"0.00000"),IF(F40&gt;J40,TEXT(F40,"0.00000"),IF(J40&gt;F40,TEXT(J40,"0.00000"),"")))</f>
        <v>#VALUE!</v>
      </c>
    </row>
    <row r="47" spans="2:19" hidden="1" x14ac:dyDescent="0.25">
      <c r="B47" s="8" t="s">
        <v>10</v>
      </c>
      <c r="C47" s="8">
        <f t="shared" si="3"/>
        <v>0</v>
      </c>
      <c r="D47" s="8" t="e">
        <f t="shared" si="4"/>
        <v>#DIV/0!</v>
      </c>
      <c r="E47" s="8" t="e">
        <f t="shared" ref="E47:E110" si="6">(D47/$B$43)^(1/$C$43)</f>
        <v>#DIV/0!</v>
      </c>
      <c r="F47" s="8" t="e">
        <f t="shared" ref="F47:F110" si="7">IF(AND(E47&lt;$B$30, E47&gt;$B$36),$B$131,$B$132)</f>
        <v>#DIV/0!</v>
      </c>
      <c r="H47" s="8" t="e">
        <f t="shared" ref="H47:H110" si="8">(D47/$F$43)^(1/$G$43)</f>
        <v>#DIV/0!</v>
      </c>
      <c r="I47" s="8" t="e">
        <f t="shared" ref="I47:I110" si="9">IF(AND(H47&lt;$B$31, H47&gt;$B$36),$B$131,$B$132)</f>
        <v>#DIV/0!</v>
      </c>
      <c r="K47" s="8" t="e">
        <f t="shared" ref="K47:K110" si="10">(D47/$J$43)^(1/$K$43)</f>
        <v>#DIV/0!</v>
      </c>
      <c r="L47" s="8" t="e">
        <f t="shared" ref="L47:L110" si="11">IF(AND(K47&lt;$B$30, K47&gt;$B$35),$B$131,$B$132)</f>
        <v>#DIV/0!</v>
      </c>
      <c r="N47" s="8" t="e">
        <f t="shared" si="5"/>
        <v>#DIV/0!</v>
      </c>
      <c r="O47" s="8" t="e">
        <f t="shared" si="5"/>
        <v>#DIV/0!</v>
      </c>
      <c r="R47" s="8" t="e">
        <f>IF(R46=2,IF($B$40&gt;0.99,"Standard Curve Linear",IF($B$40&lt;$F$40,"Check Highest Dilution For Outlier",IF($B$40&lt;$J$40,"Check Lowest Dilution For Outlier",IF(AND($F$40&gt;$B$40,$J$40&gt;$B$40),"Check Dilution Series","Standard Curve Not Linear")))),IF(R46=1,IF(R44&gt;0.99,"Automatic Standard Curve Linear","Automatic Standard Curve Not Linear"),IF(R46=3,IF(F40&gt;0.99,"Abbreviated Standard Curve Linear","Abbreviated Standard Curve Not Linear"),IF(R46=4,IF(J40&gt;0.99,"Abbreviated Standard Curve Linear","Abbreviated Standard Curve Not Linear"),""))))</f>
        <v>#VALUE!</v>
      </c>
      <c r="S47" s="8" t="e">
        <f>"Full Standard Curve R^2="&amp;TEXT(B40,"0.00000")</f>
        <v>#VALUE!</v>
      </c>
    </row>
    <row r="48" spans="2:19" hidden="1" x14ac:dyDescent="0.25">
      <c r="B48" s="8" t="s">
        <v>11</v>
      </c>
      <c r="C48" s="8">
        <f t="shared" si="3"/>
        <v>0</v>
      </c>
      <c r="D48" s="8" t="e">
        <f t="shared" si="4"/>
        <v>#DIV/0!</v>
      </c>
      <c r="E48" s="8" t="e">
        <f t="shared" si="6"/>
        <v>#DIV/0!</v>
      </c>
      <c r="F48" s="8" t="e">
        <f t="shared" si="7"/>
        <v>#DIV/0!</v>
      </c>
      <c r="H48" s="8" t="e">
        <f t="shared" si="8"/>
        <v>#DIV/0!</v>
      </c>
      <c r="I48" s="8" t="e">
        <f t="shared" si="9"/>
        <v>#DIV/0!</v>
      </c>
      <c r="K48" s="8" t="e">
        <f t="shared" si="10"/>
        <v>#DIV/0!</v>
      </c>
      <c r="L48" s="8" t="e">
        <f t="shared" si="11"/>
        <v>#DIV/0!</v>
      </c>
      <c r="N48" s="8" t="e">
        <f t="shared" si="5"/>
        <v>#DIV/0!</v>
      </c>
      <c r="O48" s="8" t="e">
        <f t="shared" si="5"/>
        <v>#DIV/0!</v>
      </c>
      <c r="S48" s="8" t="e">
        <f>"Remove Top Point R^2="&amp;TEXT(F40,"0.00000")</f>
        <v>#VALUE!</v>
      </c>
    </row>
    <row r="49" spans="2:19" hidden="1" x14ac:dyDescent="0.25">
      <c r="B49" s="8" t="s">
        <v>12</v>
      </c>
      <c r="C49" s="8">
        <f t="shared" si="3"/>
        <v>0</v>
      </c>
      <c r="D49" s="8" t="e">
        <f t="shared" si="4"/>
        <v>#DIV/0!</v>
      </c>
      <c r="E49" s="8" t="e">
        <f t="shared" si="6"/>
        <v>#DIV/0!</v>
      </c>
      <c r="F49" s="8" t="e">
        <f t="shared" si="7"/>
        <v>#DIV/0!</v>
      </c>
      <c r="H49" s="8" t="e">
        <f t="shared" si="8"/>
        <v>#DIV/0!</v>
      </c>
      <c r="I49" s="8" t="e">
        <f t="shared" si="9"/>
        <v>#DIV/0!</v>
      </c>
      <c r="K49" s="8" t="e">
        <f t="shared" si="10"/>
        <v>#DIV/0!</v>
      </c>
      <c r="L49" s="8" t="e">
        <f t="shared" si="11"/>
        <v>#DIV/0!</v>
      </c>
      <c r="N49" s="8" t="e">
        <f t="shared" si="5"/>
        <v>#DIV/0!</v>
      </c>
      <c r="O49" s="8" t="e">
        <f t="shared" si="5"/>
        <v>#DIV/0!</v>
      </c>
      <c r="S49" s="8" t="e">
        <f>"Remove Bottom Point R^2="&amp;TEXT(J40,"0.00000")</f>
        <v>#VALUE!</v>
      </c>
    </row>
    <row r="50" spans="2:19" hidden="1" x14ac:dyDescent="0.25">
      <c r="B50" s="8" t="s">
        <v>13</v>
      </c>
      <c r="C50" s="8">
        <f t="shared" si="3"/>
        <v>0</v>
      </c>
      <c r="D50" s="8" t="e">
        <f t="shared" si="4"/>
        <v>#DIV/0!</v>
      </c>
      <c r="E50" s="8" t="e">
        <f t="shared" si="6"/>
        <v>#DIV/0!</v>
      </c>
      <c r="F50" s="8" t="e">
        <f t="shared" si="7"/>
        <v>#DIV/0!</v>
      </c>
      <c r="H50" s="8" t="e">
        <f t="shared" si="8"/>
        <v>#DIV/0!</v>
      </c>
      <c r="I50" s="8" t="e">
        <f t="shared" si="9"/>
        <v>#DIV/0!</v>
      </c>
      <c r="K50" s="8" t="e">
        <f t="shared" si="10"/>
        <v>#DIV/0!</v>
      </c>
      <c r="L50" s="8" t="e">
        <f t="shared" si="11"/>
        <v>#DIV/0!</v>
      </c>
      <c r="N50" s="8" t="e">
        <f t="shared" si="5"/>
        <v>#DIV/0!</v>
      </c>
      <c r="O50" s="8" t="e">
        <f t="shared" si="5"/>
        <v>#DIV/0!</v>
      </c>
    </row>
    <row r="51" spans="2:19" hidden="1" x14ac:dyDescent="0.25">
      <c r="B51" s="8" t="s">
        <v>14</v>
      </c>
      <c r="C51" s="8">
        <f t="shared" si="3"/>
        <v>0</v>
      </c>
      <c r="D51" s="8" t="e">
        <f t="shared" si="4"/>
        <v>#DIV/0!</v>
      </c>
      <c r="E51" s="8" t="e">
        <f t="shared" si="6"/>
        <v>#DIV/0!</v>
      </c>
      <c r="F51" s="8" t="e">
        <f t="shared" si="7"/>
        <v>#DIV/0!</v>
      </c>
      <c r="H51" s="8" t="e">
        <f t="shared" si="8"/>
        <v>#DIV/0!</v>
      </c>
      <c r="I51" s="8" t="e">
        <f t="shared" si="9"/>
        <v>#DIV/0!</v>
      </c>
      <c r="K51" s="8" t="e">
        <f t="shared" si="10"/>
        <v>#DIV/0!</v>
      </c>
      <c r="L51" s="8" t="e">
        <f t="shared" si="11"/>
        <v>#DIV/0!</v>
      </c>
      <c r="N51" s="8" t="e">
        <f t="shared" si="5"/>
        <v>#DIV/0!</v>
      </c>
      <c r="O51" s="8" t="e">
        <f t="shared" si="5"/>
        <v>#DIV/0!</v>
      </c>
    </row>
    <row r="52" spans="2:19" hidden="1" x14ac:dyDescent="0.25">
      <c r="B52" s="8" t="s">
        <v>15</v>
      </c>
      <c r="C52" s="8">
        <f t="shared" si="3"/>
        <v>0</v>
      </c>
      <c r="D52" s="8" t="e">
        <f t="shared" si="4"/>
        <v>#DIV/0!</v>
      </c>
      <c r="E52" s="8" t="e">
        <f t="shared" si="6"/>
        <v>#DIV/0!</v>
      </c>
      <c r="F52" s="8" t="e">
        <f t="shared" si="7"/>
        <v>#DIV/0!</v>
      </c>
      <c r="H52" s="8" t="e">
        <f t="shared" si="8"/>
        <v>#DIV/0!</v>
      </c>
      <c r="I52" s="8" t="e">
        <f t="shared" si="9"/>
        <v>#DIV/0!</v>
      </c>
      <c r="K52" s="8" t="e">
        <f t="shared" si="10"/>
        <v>#DIV/0!</v>
      </c>
      <c r="L52" s="8" t="e">
        <f t="shared" si="11"/>
        <v>#DIV/0!</v>
      </c>
      <c r="N52" s="8" t="e">
        <f t="shared" si="5"/>
        <v>#DIV/0!</v>
      </c>
      <c r="O52" s="8" t="e">
        <f t="shared" si="5"/>
        <v>#DIV/0!</v>
      </c>
    </row>
    <row r="53" spans="2:19" hidden="1" x14ac:dyDescent="0.25">
      <c r="B53" s="8" t="s">
        <v>16</v>
      </c>
      <c r="C53" s="8">
        <f t="shared" si="3"/>
        <v>0</v>
      </c>
      <c r="D53" s="8" t="e">
        <f t="shared" si="4"/>
        <v>#DIV/0!</v>
      </c>
      <c r="E53" s="8" t="e">
        <f t="shared" si="6"/>
        <v>#DIV/0!</v>
      </c>
      <c r="F53" s="8" t="e">
        <f t="shared" si="7"/>
        <v>#DIV/0!</v>
      </c>
      <c r="H53" s="8" t="e">
        <f t="shared" si="8"/>
        <v>#DIV/0!</v>
      </c>
      <c r="I53" s="8" t="e">
        <f t="shared" si="9"/>
        <v>#DIV/0!</v>
      </c>
      <c r="K53" s="8" t="e">
        <f t="shared" si="10"/>
        <v>#DIV/0!</v>
      </c>
      <c r="L53" s="8" t="e">
        <f t="shared" si="11"/>
        <v>#DIV/0!</v>
      </c>
      <c r="N53" s="8" t="e">
        <f t="shared" si="5"/>
        <v>#DIV/0!</v>
      </c>
      <c r="O53" s="8" t="e">
        <f t="shared" si="5"/>
        <v>#DIV/0!</v>
      </c>
    </row>
    <row r="54" spans="2:19" hidden="1" x14ac:dyDescent="0.25">
      <c r="B54" s="8" t="s">
        <v>17</v>
      </c>
      <c r="C54" s="8">
        <f t="shared" ref="C54:C61" si="12">F17</f>
        <v>0</v>
      </c>
      <c r="D54" s="8" t="e">
        <f t="shared" si="4"/>
        <v>#DIV/0!</v>
      </c>
      <c r="E54" s="8" t="e">
        <f t="shared" si="6"/>
        <v>#DIV/0!</v>
      </c>
      <c r="F54" s="8" t="e">
        <f t="shared" si="7"/>
        <v>#DIV/0!</v>
      </c>
      <c r="H54" s="8" t="e">
        <f t="shared" si="8"/>
        <v>#DIV/0!</v>
      </c>
      <c r="I54" s="8" t="e">
        <f t="shared" si="9"/>
        <v>#DIV/0!</v>
      </c>
      <c r="K54" s="8" t="e">
        <f t="shared" si="10"/>
        <v>#DIV/0!</v>
      </c>
      <c r="L54" s="8" t="e">
        <f t="shared" si="11"/>
        <v>#DIV/0!</v>
      </c>
      <c r="N54" s="8" t="e">
        <f t="shared" si="5"/>
        <v>#DIV/0!</v>
      </c>
      <c r="O54" s="8" t="e">
        <f t="shared" si="5"/>
        <v>#DIV/0!</v>
      </c>
    </row>
    <row r="55" spans="2:19" hidden="1" x14ac:dyDescent="0.25">
      <c r="B55" s="8" t="s">
        <v>18</v>
      </c>
      <c r="C55" s="8">
        <f t="shared" si="12"/>
        <v>0</v>
      </c>
      <c r="D55" s="8" t="e">
        <f t="shared" si="4"/>
        <v>#DIV/0!</v>
      </c>
      <c r="E55" s="8" t="e">
        <f t="shared" si="6"/>
        <v>#DIV/0!</v>
      </c>
      <c r="F55" s="8" t="e">
        <f t="shared" si="7"/>
        <v>#DIV/0!</v>
      </c>
      <c r="H55" s="8" t="e">
        <f t="shared" si="8"/>
        <v>#DIV/0!</v>
      </c>
      <c r="I55" s="8" t="e">
        <f t="shared" si="9"/>
        <v>#DIV/0!</v>
      </c>
      <c r="K55" s="8" t="e">
        <f t="shared" si="10"/>
        <v>#DIV/0!</v>
      </c>
      <c r="L55" s="8" t="e">
        <f t="shared" si="11"/>
        <v>#DIV/0!</v>
      </c>
      <c r="N55" s="8" t="e">
        <f t="shared" si="5"/>
        <v>#DIV/0!</v>
      </c>
      <c r="O55" s="8" t="e">
        <f t="shared" si="5"/>
        <v>#DIV/0!</v>
      </c>
    </row>
    <row r="56" spans="2:19" hidden="1" x14ac:dyDescent="0.25">
      <c r="B56" s="8" t="s">
        <v>19</v>
      </c>
      <c r="C56" s="8">
        <f t="shared" si="12"/>
        <v>0</v>
      </c>
      <c r="D56" s="8" t="e">
        <f t="shared" si="4"/>
        <v>#DIV/0!</v>
      </c>
      <c r="E56" s="8" t="e">
        <f t="shared" si="6"/>
        <v>#DIV/0!</v>
      </c>
      <c r="F56" s="8" t="e">
        <f t="shared" si="7"/>
        <v>#DIV/0!</v>
      </c>
      <c r="H56" s="8" t="e">
        <f t="shared" si="8"/>
        <v>#DIV/0!</v>
      </c>
      <c r="I56" s="8" t="e">
        <f t="shared" si="9"/>
        <v>#DIV/0!</v>
      </c>
      <c r="K56" s="8" t="e">
        <f t="shared" si="10"/>
        <v>#DIV/0!</v>
      </c>
      <c r="L56" s="8" t="e">
        <f t="shared" si="11"/>
        <v>#DIV/0!</v>
      </c>
      <c r="N56" s="8" t="e">
        <f t="shared" si="5"/>
        <v>#DIV/0!</v>
      </c>
      <c r="O56" s="8" t="e">
        <f t="shared" si="5"/>
        <v>#DIV/0!</v>
      </c>
    </row>
    <row r="57" spans="2:19" hidden="1" x14ac:dyDescent="0.25">
      <c r="B57" s="8" t="s">
        <v>20</v>
      </c>
      <c r="C57" s="8">
        <f t="shared" si="12"/>
        <v>0</v>
      </c>
      <c r="D57" s="8" t="e">
        <f t="shared" si="4"/>
        <v>#DIV/0!</v>
      </c>
      <c r="E57" s="8" t="e">
        <f t="shared" si="6"/>
        <v>#DIV/0!</v>
      </c>
      <c r="F57" s="8" t="e">
        <f t="shared" si="7"/>
        <v>#DIV/0!</v>
      </c>
      <c r="H57" s="8" t="e">
        <f t="shared" si="8"/>
        <v>#DIV/0!</v>
      </c>
      <c r="I57" s="8" t="e">
        <f t="shared" si="9"/>
        <v>#DIV/0!</v>
      </c>
      <c r="K57" s="8" t="e">
        <f t="shared" si="10"/>
        <v>#DIV/0!</v>
      </c>
      <c r="L57" s="8" t="e">
        <f t="shared" si="11"/>
        <v>#DIV/0!</v>
      </c>
      <c r="N57" s="8" t="e">
        <f t="shared" si="5"/>
        <v>#DIV/0!</v>
      </c>
      <c r="O57" s="8" t="e">
        <f t="shared" si="5"/>
        <v>#DIV/0!</v>
      </c>
    </row>
    <row r="58" spans="2:19" hidden="1" x14ac:dyDescent="0.25">
      <c r="B58" s="8" t="s">
        <v>21</v>
      </c>
      <c r="C58" s="8">
        <f t="shared" si="12"/>
        <v>0</v>
      </c>
      <c r="D58" s="8" t="e">
        <f t="shared" si="4"/>
        <v>#DIV/0!</v>
      </c>
      <c r="E58" s="8" t="e">
        <f t="shared" si="6"/>
        <v>#DIV/0!</v>
      </c>
      <c r="F58" s="8" t="e">
        <f t="shared" si="7"/>
        <v>#DIV/0!</v>
      </c>
      <c r="H58" s="8" t="e">
        <f t="shared" si="8"/>
        <v>#DIV/0!</v>
      </c>
      <c r="I58" s="8" t="e">
        <f t="shared" si="9"/>
        <v>#DIV/0!</v>
      </c>
      <c r="K58" s="8" t="e">
        <f t="shared" si="10"/>
        <v>#DIV/0!</v>
      </c>
      <c r="L58" s="8" t="e">
        <f t="shared" si="11"/>
        <v>#DIV/0!</v>
      </c>
      <c r="N58" s="8" t="e">
        <f t="shared" si="5"/>
        <v>#DIV/0!</v>
      </c>
      <c r="O58" s="8" t="e">
        <f t="shared" si="5"/>
        <v>#DIV/0!</v>
      </c>
    </row>
    <row r="59" spans="2:19" hidden="1" x14ac:dyDescent="0.25">
      <c r="B59" s="8" t="s">
        <v>22</v>
      </c>
      <c r="C59" s="8">
        <f t="shared" si="12"/>
        <v>0</v>
      </c>
      <c r="D59" s="8" t="e">
        <f t="shared" si="4"/>
        <v>#DIV/0!</v>
      </c>
      <c r="E59" s="8" t="e">
        <f t="shared" si="6"/>
        <v>#DIV/0!</v>
      </c>
      <c r="F59" s="8" t="e">
        <f t="shared" si="7"/>
        <v>#DIV/0!</v>
      </c>
      <c r="H59" s="8" t="e">
        <f t="shared" si="8"/>
        <v>#DIV/0!</v>
      </c>
      <c r="I59" s="8" t="e">
        <f t="shared" si="9"/>
        <v>#DIV/0!</v>
      </c>
      <c r="K59" s="8" t="e">
        <f t="shared" si="10"/>
        <v>#DIV/0!</v>
      </c>
      <c r="L59" s="8" t="e">
        <f t="shared" si="11"/>
        <v>#DIV/0!</v>
      </c>
      <c r="N59" s="8" t="e">
        <f t="shared" si="5"/>
        <v>#DIV/0!</v>
      </c>
      <c r="O59" s="8" t="e">
        <f t="shared" si="5"/>
        <v>#DIV/0!</v>
      </c>
    </row>
    <row r="60" spans="2:19" hidden="1" x14ac:dyDescent="0.25">
      <c r="B60" s="8" t="s">
        <v>23</v>
      </c>
      <c r="C60" s="8">
        <f t="shared" si="12"/>
        <v>0</v>
      </c>
      <c r="D60" s="8" t="e">
        <f t="shared" si="4"/>
        <v>#DIV/0!</v>
      </c>
      <c r="E60" s="8" t="e">
        <f t="shared" si="6"/>
        <v>#DIV/0!</v>
      </c>
      <c r="F60" s="8" t="e">
        <f t="shared" si="7"/>
        <v>#DIV/0!</v>
      </c>
      <c r="H60" s="8" t="e">
        <f t="shared" si="8"/>
        <v>#DIV/0!</v>
      </c>
      <c r="I60" s="8" t="e">
        <f t="shared" si="9"/>
        <v>#DIV/0!</v>
      </c>
      <c r="K60" s="8" t="e">
        <f t="shared" si="10"/>
        <v>#DIV/0!</v>
      </c>
      <c r="L60" s="8" t="e">
        <f t="shared" si="11"/>
        <v>#DIV/0!</v>
      </c>
      <c r="N60" s="8" t="e">
        <f t="shared" si="5"/>
        <v>#DIV/0!</v>
      </c>
      <c r="O60" s="8" t="e">
        <f t="shared" si="5"/>
        <v>#DIV/0!</v>
      </c>
    </row>
    <row r="61" spans="2:19" hidden="1" x14ac:dyDescent="0.25">
      <c r="B61" s="8" t="s">
        <v>24</v>
      </c>
      <c r="C61" s="8">
        <f t="shared" si="12"/>
        <v>0</v>
      </c>
      <c r="D61" s="8" t="e">
        <f t="shared" si="4"/>
        <v>#DIV/0!</v>
      </c>
      <c r="E61" s="8" t="e">
        <f t="shared" si="6"/>
        <v>#DIV/0!</v>
      </c>
      <c r="F61" s="8" t="e">
        <f t="shared" si="7"/>
        <v>#DIV/0!</v>
      </c>
      <c r="H61" s="8" t="e">
        <f t="shared" si="8"/>
        <v>#DIV/0!</v>
      </c>
      <c r="I61" s="8" t="e">
        <f t="shared" si="9"/>
        <v>#DIV/0!</v>
      </c>
      <c r="K61" s="8" t="e">
        <f t="shared" si="10"/>
        <v>#DIV/0!</v>
      </c>
      <c r="L61" s="8" t="e">
        <f t="shared" si="11"/>
        <v>#DIV/0!</v>
      </c>
      <c r="N61" s="8" t="e">
        <f t="shared" si="5"/>
        <v>#DIV/0!</v>
      </c>
      <c r="O61" s="8" t="e">
        <f t="shared" si="5"/>
        <v>#DIV/0!</v>
      </c>
    </row>
    <row r="62" spans="2:19" hidden="1" x14ac:dyDescent="0.25">
      <c r="B62" s="8" t="s">
        <v>25</v>
      </c>
      <c r="C62" s="8">
        <f t="shared" ref="C62:C69" si="13">G17</f>
        <v>0</v>
      </c>
      <c r="D62" s="8" t="e">
        <f t="shared" si="4"/>
        <v>#DIV/0!</v>
      </c>
      <c r="E62" s="8" t="e">
        <f t="shared" si="6"/>
        <v>#DIV/0!</v>
      </c>
      <c r="F62" s="8" t="e">
        <f t="shared" si="7"/>
        <v>#DIV/0!</v>
      </c>
      <c r="H62" s="8" t="e">
        <f t="shared" si="8"/>
        <v>#DIV/0!</v>
      </c>
      <c r="I62" s="8" t="e">
        <f t="shared" si="9"/>
        <v>#DIV/0!</v>
      </c>
      <c r="K62" s="8" t="e">
        <f t="shared" si="10"/>
        <v>#DIV/0!</v>
      </c>
      <c r="L62" s="8" t="e">
        <f t="shared" si="11"/>
        <v>#DIV/0!</v>
      </c>
      <c r="N62" s="8" t="e">
        <f t="shared" si="5"/>
        <v>#DIV/0!</v>
      </c>
      <c r="O62" s="8" t="e">
        <f t="shared" si="5"/>
        <v>#DIV/0!</v>
      </c>
    </row>
    <row r="63" spans="2:19" hidden="1" x14ac:dyDescent="0.25">
      <c r="B63" s="8" t="s">
        <v>26</v>
      </c>
      <c r="C63" s="8">
        <f t="shared" si="13"/>
        <v>0</v>
      </c>
      <c r="D63" s="8" t="e">
        <f t="shared" si="4"/>
        <v>#DIV/0!</v>
      </c>
      <c r="E63" s="8" t="e">
        <f t="shared" si="6"/>
        <v>#DIV/0!</v>
      </c>
      <c r="F63" s="8" t="e">
        <f t="shared" si="7"/>
        <v>#DIV/0!</v>
      </c>
      <c r="H63" s="8" t="e">
        <f t="shared" si="8"/>
        <v>#DIV/0!</v>
      </c>
      <c r="I63" s="8" t="e">
        <f t="shared" si="9"/>
        <v>#DIV/0!</v>
      </c>
      <c r="K63" s="8" t="e">
        <f t="shared" si="10"/>
        <v>#DIV/0!</v>
      </c>
      <c r="L63" s="8" t="e">
        <f t="shared" si="11"/>
        <v>#DIV/0!</v>
      </c>
      <c r="N63" s="8" t="e">
        <f t="shared" si="5"/>
        <v>#DIV/0!</v>
      </c>
      <c r="O63" s="8" t="e">
        <f t="shared" si="5"/>
        <v>#DIV/0!</v>
      </c>
    </row>
    <row r="64" spans="2:19" hidden="1" x14ac:dyDescent="0.25">
      <c r="B64" s="8" t="s">
        <v>27</v>
      </c>
      <c r="C64" s="8">
        <f t="shared" si="13"/>
        <v>0</v>
      </c>
      <c r="D64" s="8" t="e">
        <f t="shared" si="4"/>
        <v>#DIV/0!</v>
      </c>
      <c r="E64" s="8" t="e">
        <f t="shared" si="6"/>
        <v>#DIV/0!</v>
      </c>
      <c r="F64" s="8" t="e">
        <f t="shared" si="7"/>
        <v>#DIV/0!</v>
      </c>
      <c r="H64" s="8" t="e">
        <f t="shared" si="8"/>
        <v>#DIV/0!</v>
      </c>
      <c r="I64" s="8" t="e">
        <f t="shared" si="9"/>
        <v>#DIV/0!</v>
      </c>
      <c r="K64" s="8" t="e">
        <f t="shared" si="10"/>
        <v>#DIV/0!</v>
      </c>
      <c r="L64" s="8" t="e">
        <f t="shared" si="11"/>
        <v>#DIV/0!</v>
      </c>
      <c r="N64" s="8" t="e">
        <f t="shared" si="5"/>
        <v>#DIV/0!</v>
      </c>
      <c r="O64" s="8" t="e">
        <f t="shared" si="5"/>
        <v>#DIV/0!</v>
      </c>
    </row>
    <row r="65" spans="2:15" hidden="1" x14ac:dyDescent="0.25">
      <c r="B65" s="8" t="s">
        <v>28</v>
      </c>
      <c r="C65" s="8">
        <f t="shared" si="13"/>
        <v>0</v>
      </c>
      <c r="D65" s="8" t="e">
        <f t="shared" si="4"/>
        <v>#DIV/0!</v>
      </c>
      <c r="E65" s="8" t="e">
        <f t="shared" si="6"/>
        <v>#DIV/0!</v>
      </c>
      <c r="F65" s="8" t="e">
        <f t="shared" si="7"/>
        <v>#DIV/0!</v>
      </c>
      <c r="H65" s="8" t="e">
        <f t="shared" si="8"/>
        <v>#DIV/0!</v>
      </c>
      <c r="I65" s="8" t="e">
        <f t="shared" si="9"/>
        <v>#DIV/0!</v>
      </c>
      <c r="K65" s="8" t="e">
        <f t="shared" si="10"/>
        <v>#DIV/0!</v>
      </c>
      <c r="L65" s="8" t="e">
        <f t="shared" si="11"/>
        <v>#DIV/0!</v>
      </c>
      <c r="N65" s="8" t="e">
        <f t="shared" si="5"/>
        <v>#DIV/0!</v>
      </c>
      <c r="O65" s="8" t="e">
        <f t="shared" si="5"/>
        <v>#DIV/0!</v>
      </c>
    </row>
    <row r="66" spans="2:15" hidden="1" x14ac:dyDescent="0.25">
      <c r="B66" s="8" t="s">
        <v>29</v>
      </c>
      <c r="C66" s="8">
        <f t="shared" si="13"/>
        <v>0</v>
      </c>
      <c r="D66" s="8" t="e">
        <f t="shared" si="4"/>
        <v>#DIV/0!</v>
      </c>
      <c r="E66" s="8" t="e">
        <f t="shared" si="6"/>
        <v>#DIV/0!</v>
      </c>
      <c r="F66" s="8" t="e">
        <f t="shared" si="7"/>
        <v>#DIV/0!</v>
      </c>
      <c r="H66" s="8" t="e">
        <f t="shared" si="8"/>
        <v>#DIV/0!</v>
      </c>
      <c r="I66" s="8" t="e">
        <f t="shared" si="9"/>
        <v>#DIV/0!</v>
      </c>
      <c r="K66" s="8" t="e">
        <f t="shared" si="10"/>
        <v>#DIV/0!</v>
      </c>
      <c r="L66" s="8" t="e">
        <f t="shared" si="11"/>
        <v>#DIV/0!</v>
      </c>
      <c r="N66" s="8" t="e">
        <f t="shared" si="5"/>
        <v>#DIV/0!</v>
      </c>
      <c r="O66" s="8" t="e">
        <f t="shared" si="5"/>
        <v>#DIV/0!</v>
      </c>
    </row>
    <row r="67" spans="2:15" hidden="1" x14ac:dyDescent="0.25">
      <c r="B67" s="8" t="s">
        <v>30</v>
      </c>
      <c r="C67" s="8">
        <f t="shared" si="13"/>
        <v>0</v>
      </c>
      <c r="D67" s="8" t="e">
        <f t="shared" si="4"/>
        <v>#DIV/0!</v>
      </c>
      <c r="E67" s="8" t="e">
        <f t="shared" si="6"/>
        <v>#DIV/0!</v>
      </c>
      <c r="F67" s="8" t="e">
        <f t="shared" si="7"/>
        <v>#DIV/0!</v>
      </c>
      <c r="H67" s="8" t="e">
        <f t="shared" si="8"/>
        <v>#DIV/0!</v>
      </c>
      <c r="I67" s="8" t="e">
        <f t="shared" si="9"/>
        <v>#DIV/0!</v>
      </c>
      <c r="K67" s="8" t="e">
        <f t="shared" si="10"/>
        <v>#DIV/0!</v>
      </c>
      <c r="L67" s="8" t="e">
        <f t="shared" si="11"/>
        <v>#DIV/0!</v>
      </c>
      <c r="N67" s="8" t="e">
        <f t="shared" si="5"/>
        <v>#DIV/0!</v>
      </c>
      <c r="O67" s="8" t="e">
        <f t="shared" si="5"/>
        <v>#DIV/0!</v>
      </c>
    </row>
    <row r="68" spans="2:15" hidden="1" x14ac:dyDescent="0.25">
      <c r="B68" s="8" t="s">
        <v>31</v>
      </c>
      <c r="C68" s="8">
        <f t="shared" si="13"/>
        <v>0</v>
      </c>
      <c r="D68" s="8" t="e">
        <f t="shared" si="4"/>
        <v>#DIV/0!</v>
      </c>
      <c r="E68" s="8" t="e">
        <f t="shared" si="6"/>
        <v>#DIV/0!</v>
      </c>
      <c r="F68" s="8" t="e">
        <f t="shared" si="7"/>
        <v>#DIV/0!</v>
      </c>
      <c r="H68" s="8" t="e">
        <f t="shared" si="8"/>
        <v>#DIV/0!</v>
      </c>
      <c r="I68" s="8" t="e">
        <f t="shared" si="9"/>
        <v>#DIV/0!</v>
      </c>
      <c r="K68" s="8" t="e">
        <f t="shared" si="10"/>
        <v>#DIV/0!</v>
      </c>
      <c r="L68" s="8" t="e">
        <f t="shared" si="11"/>
        <v>#DIV/0!</v>
      </c>
      <c r="N68" s="8" t="e">
        <f t="shared" si="5"/>
        <v>#DIV/0!</v>
      </c>
      <c r="O68" s="8" t="e">
        <f t="shared" si="5"/>
        <v>#DIV/0!</v>
      </c>
    </row>
    <row r="69" spans="2:15" hidden="1" x14ac:dyDescent="0.25">
      <c r="B69" s="8" t="s">
        <v>32</v>
      </c>
      <c r="C69" s="8">
        <f t="shared" si="13"/>
        <v>0</v>
      </c>
      <c r="D69" s="8" t="e">
        <f t="shared" si="4"/>
        <v>#DIV/0!</v>
      </c>
      <c r="E69" s="8" t="e">
        <f t="shared" si="6"/>
        <v>#DIV/0!</v>
      </c>
      <c r="F69" s="8" t="e">
        <f t="shared" si="7"/>
        <v>#DIV/0!</v>
      </c>
      <c r="H69" s="8" t="e">
        <f t="shared" si="8"/>
        <v>#DIV/0!</v>
      </c>
      <c r="I69" s="8" t="e">
        <f t="shared" si="9"/>
        <v>#DIV/0!</v>
      </c>
      <c r="K69" s="8" t="e">
        <f t="shared" si="10"/>
        <v>#DIV/0!</v>
      </c>
      <c r="L69" s="8" t="e">
        <f t="shared" si="11"/>
        <v>#DIV/0!</v>
      </c>
      <c r="N69" s="8" t="e">
        <f t="shared" si="5"/>
        <v>#DIV/0!</v>
      </c>
      <c r="O69" s="8" t="e">
        <f t="shared" si="5"/>
        <v>#DIV/0!</v>
      </c>
    </row>
    <row r="70" spans="2:15" hidden="1" x14ac:dyDescent="0.25">
      <c r="B70" s="8" t="s">
        <v>33</v>
      </c>
      <c r="C70" s="8">
        <f t="shared" ref="C70:C77" si="14">H17</f>
        <v>0</v>
      </c>
      <c r="D70" s="8" t="e">
        <f t="shared" si="4"/>
        <v>#DIV/0!</v>
      </c>
      <c r="E70" s="8" t="e">
        <f t="shared" si="6"/>
        <v>#DIV/0!</v>
      </c>
      <c r="F70" s="8" t="e">
        <f t="shared" si="7"/>
        <v>#DIV/0!</v>
      </c>
      <c r="H70" s="8" t="e">
        <f t="shared" si="8"/>
        <v>#DIV/0!</v>
      </c>
      <c r="I70" s="8" t="e">
        <f t="shared" si="9"/>
        <v>#DIV/0!</v>
      </c>
      <c r="K70" s="8" t="e">
        <f t="shared" si="10"/>
        <v>#DIV/0!</v>
      </c>
      <c r="L70" s="8" t="e">
        <f t="shared" si="11"/>
        <v>#DIV/0!</v>
      </c>
      <c r="N70" s="8" t="e">
        <f t="shared" si="5"/>
        <v>#DIV/0!</v>
      </c>
      <c r="O70" s="8" t="e">
        <f t="shared" si="5"/>
        <v>#DIV/0!</v>
      </c>
    </row>
    <row r="71" spans="2:15" hidden="1" x14ac:dyDescent="0.25">
      <c r="B71" s="8" t="s">
        <v>50</v>
      </c>
      <c r="C71" s="8">
        <f t="shared" si="14"/>
        <v>0</v>
      </c>
      <c r="D71" s="8" t="e">
        <f t="shared" si="4"/>
        <v>#DIV/0!</v>
      </c>
      <c r="E71" s="8" t="e">
        <f t="shared" si="6"/>
        <v>#DIV/0!</v>
      </c>
      <c r="F71" s="8" t="e">
        <f t="shared" si="7"/>
        <v>#DIV/0!</v>
      </c>
      <c r="H71" s="8" t="e">
        <f t="shared" si="8"/>
        <v>#DIV/0!</v>
      </c>
      <c r="I71" s="8" t="e">
        <f t="shared" si="9"/>
        <v>#DIV/0!</v>
      </c>
      <c r="K71" s="8" t="e">
        <f t="shared" si="10"/>
        <v>#DIV/0!</v>
      </c>
      <c r="L71" s="8" t="e">
        <f t="shared" si="11"/>
        <v>#DIV/0!</v>
      </c>
      <c r="N71" s="8" t="e">
        <f t="shared" si="5"/>
        <v>#DIV/0!</v>
      </c>
      <c r="O71" s="8" t="e">
        <f t="shared" si="5"/>
        <v>#DIV/0!</v>
      </c>
    </row>
    <row r="72" spans="2:15" hidden="1" x14ac:dyDescent="0.25">
      <c r="B72" s="8" t="s">
        <v>51</v>
      </c>
      <c r="C72" s="8">
        <f t="shared" si="14"/>
        <v>0</v>
      </c>
      <c r="D72" s="8" t="e">
        <f t="shared" si="4"/>
        <v>#DIV/0!</v>
      </c>
      <c r="E72" s="8" t="e">
        <f t="shared" si="6"/>
        <v>#DIV/0!</v>
      </c>
      <c r="F72" s="8" t="e">
        <f t="shared" si="7"/>
        <v>#DIV/0!</v>
      </c>
      <c r="H72" s="8" t="e">
        <f t="shared" si="8"/>
        <v>#DIV/0!</v>
      </c>
      <c r="I72" s="8" t="e">
        <f t="shared" si="9"/>
        <v>#DIV/0!</v>
      </c>
      <c r="K72" s="8" t="e">
        <f t="shared" si="10"/>
        <v>#DIV/0!</v>
      </c>
      <c r="L72" s="8" t="e">
        <f t="shared" si="11"/>
        <v>#DIV/0!</v>
      </c>
      <c r="N72" s="8" t="e">
        <f t="shared" si="5"/>
        <v>#DIV/0!</v>
      </c>
      <c r="O72" s="8" t="e">
        <f t="shared" si="5"/>
        <v>#DIV/0!</v>
      </c>
    </row>
    <row r="73" spans="2:15" hidden="1" x14ac:dyDescent="0.25">
      <c r="B73" s="8" t="s">
        <v>52</v>
      </c>
      <c r="C73" s="8">
        <f t="shared" si="14"/>
        <v>0</v>
      </c>
      <c r="D73" s="8" t="e">
        <f t="shared" si="4"/>
        <v>#DIV/0!</v>
      </c>
      <c r="E73" s="8" t="e">
        <f t="shared" si="6"/>
        <v>#DIV/0!</v>
      </c>
      <c r="F73" s="8" t="e">
        <f t="shared" si="7"/>
        <v>#DIV/0!</v>
      </c>
      <c r="H73" s="8" t="e">
        <f t="shared" si="8"/>
        <v>#DIV/0!</v>
      </c>
      <c r="I73" s="8" t="e">
        <f t="shared" si="9"/>
        <v>#DIV/0!</v>
      </c>
      <c r="K73" s="8" t="e">
        <f t="shared" si="10"/>
        <v>#DIV/0!</v>
      </c>
      <c r="L73" s="8" t="e">
        <f t="shared" si="11"/>
        <v>#DIV/0!</v>
      </c>
      <c r="N73" s="8" t="e">
        <f t="shared" si="5"/>
        <v>#DIV/0!</v>
      </c>
      <c r="O73" s="8" t="e">
        <f t="shared" si="5"/>
        <v>#DIV/0!</v>
      </c>
    </row>
    <row r="74" spans="2:15" hidden="1" x14ac:dyDescent="0.25">
      <c r="B74" s="8" t="s">
        <v>53</v>
      </c>
      <c r="C74" s="8">
        <f t="shared" si="14"/>
        <v>0</v>
      </c>
      <c r="D74" s="8" t="e">
        <f t="shared" si="4"/>
        <v>#DIV/0!</v>
      </c>
      <c r="E74" s="8" t="e">
        <f t="shared" si="6"/>
        <v>#DIV/0!</v>
      </c>
      <c r="F74" s="8" t="e">
        <f t="shared" si="7"/>
        <v>#DIV/0!</v>
      </c>
      <c r="H74" s="8" t="e">
        <f t="shared" si="8"/>
        <v>#DIV/0!</v>
      </c>
      <c r="I74" s="8" t="e">
        <f t="shared" si="9"/>
        <v>#DIV/0!</v>
      </c>
      <c r="K74" s="8" t="e">
        <f t="shared" si="10"/>
        <v>#DIV/0!</v>
      </c>
      <c r="L74" s="8" t="e">
        <f t="shared" si="11"/>
        <v>#DIV/0!</v>
      </c>
      <c r="N74" s="8" t="e">
        <f t="shared" si="5"/>
        <v>#DIV/0!</v>
      </c>
      <c r="O74" s="8" t="e">
        <f t="shared" si="5"/>
        <v>#DIV/0!</v>
      </c>
    </row>
    <row r="75" spans="2:15" hidden="1" x14ac:dyDescent="0.25">
      <c r="B75" s="8" t="s">
        <v>54</v>
      </c>
      <c r="C75" s="8">
        <f t="shared" si="14"/>
        <v>0</v>
      </c>
      <c r="D75" s="8" t="e">
        <f t="shared" si="4"/>
        <v>#DIV/0!</v>
      </c>
      <c r="E75" s="8" t="e">
        <f t="shared" si="6"/>
        <v>#DIV/0!</v>
      </c>
      <c r="F75" s="8" t="e">
        <f t="shared" si="7"/>
        <v>#DIV/0!</v>
      </c>
      <c r="H75" s="8" t="e">
        <f t="shared" si="8"/>
        <v>#DIV/0!</v>
      </c>
      <c r="I75" s="8" t="e">
        <f t="shared" si="9"/>
        <v>#DIV/0!</v>
      </c>
      <c r="K75" s="8" t="e">
        <f t="shared" si="10"/>
        <v>#DIV/0!</v>
      </c>
      <c r="L75" s="8" t="e">
        <f t="shared" si="11"/>
        <v>#DIV/0!</v>
      </c>
      <c r="N75" s="8" t="e">
        <f t="shared" si="5"/>
        <v>#DIV/0!</v>
      </c>
      <c r="O75" s="8" t="e">
        <f t="shared" si="5"/>
        <v>#DIV/0!</v>
      </c>
    </row>
    <row r="76" spans="2:15" hidden="1" x14ac:dyDescent="0.25">
      <c r="B76" s="8" t="s">
        <v>55</v>
      </c>
      <c r="C76" s="8">
        <f t="shared" si="14"/>
        <v>0</v>
      </c>
      <c r="D76" s="8" t="e">
        <f t="shared" si="4"/>
        <v>#DIV/0!</v>
      </c>
      <c r="E76" s="8" t="e">
        <f t="shared" si="6"/>
        <v>#DIV/0!</v>
      </c>
      <c r="F76" s="8" t="e">
        <f t="shared" si="7"/>
        <v>#DIV/0!</v>
      </c>
      <c r="H76" s="8" t="e">
        <f t="shared" si="8"/>
        <v>#DIV/0!</v>
      </c>
      <c r="I76" s="8" t="e">
        <f t="shared" si="9"/>
        <v>#DIV/0!</v>
      </c>
      <c r="K76" s="8" t="e">
        <f t="shared" si="10"/>
        <v>#DIV/0!</v>
      </c>
      <c r="L76" s="8" t="e">
        <f t="shared" si="11"/>
        <v>#DIV/0!</v>
      </c>
      <c r="N76" s="8" t="e">
        <f t="shared" si="5"/>
        <v>#DIV/0!</v>
      </c>
      <c r="O76" s="8" t="e">
        <f t="shared" si="5"/>
        <v>#DIV/0!</v>
      </c>
    </row>
    <row r="77" spans="2:15" hidden="1" x14ac:dyDescent="0.25">
      <c r="B77" s="8" t="s">
        <v>56</v>
      </c>
      <c r="C77" s="8">
        <f t="shared" si="14"/>
        <v>0</v>
      </c>
      <c r="D77" s="8" t="e">
        <f t="shared" si="4"/>
        <v>#DIV/0!</v>
      </c>
      <c r="E77" s="8" t="e">
        <f t="shared" si="6"/>
        <v>#DIV/0!</v>
      </c>
      <c r="F77" s="8" t="e">
        <f t="shared" si="7"/>
        <v>#DIV/0!</v>
      </c>
      <c r="H77" s="8" t="e">
        <f t="shared" si="8"/>
        <v>#DIV/0!</v>
      </c>
      <c r="I77" s="8" t="e">
        <f t="shared" si="9"/>
        <v>#DIV/0!</v>
      </c>
      <c r="K77" s="8" t="e">
        <f t="shared" si="10"/>
        <v>#DIV/0!</v>
      </c>
      <c r="L77" s="8" t="e">
        <f t="shared" si="11"/>
        <v>#DIV/0!</v>
      </c>
      <c r="N77" s="8" t="e">
        <f t="shared" si="5"/>
        <v>#DIV/0!</v>
      </c>
      <c r="O77" s="8" t="e">
        <f t="shared" si="5"/>
        <v>#DIV/0!</v>
      </c>
    </row>
    <row r="78" spans="2:15" hidden="1" x14ac:dyDescent="0.25">
      <c r="B78" s="8" t="s">
        <v>57</v>
      </c>
      <c r="C78" s="8">
        <f t="shared" ref="C78:C85" si="15">I17</f>
        <v>0</v>
      </c>
      <c r="D78" s="8" t="e">
        <f t="shared" si="4"/>
        <v>#DIV/0!</v>
      </c>
      <c r="E78" s="8" t="e">
        <f t="shared" si="6"/>
        <v>#DIV/0!</v>
      </c>
      <c r="F78" s="8" t="e">
        <f t="shared" si="7"/>
        <v>#DIV/0!</v>
      </c>
      <c r="H78" s="8" t="e">
        <f t="shared" si="8"/>
        <v>#DIV/0!</v>
      </c>
      <c r="I78" s="8" t="e">
        <f t="shared" si="9"/>
        <v>#DIV/0!</v>
      </c>
      <c r="K78" s="8" t="e">
        <f t="shared" si="10"/>
        <v>#DIV/0!</v>
      </c>
      <c r="L78" s="8" t="e">
        <f t="shared" si="11"/>
        <v>#DIV/0!</v>
      </c>
      <c r="N78" s="8" t="e">
        <f t="shared" ref="N78:O109" si="16">IF($R$46=1,IF(AND($B$40&gt;$F$40,$B$40&gt;$J$40),E78,IF($F$40&gt;$J$40,H78,IF($J$40&gt;$F$40,K78,""))),IF($R$46=2,E78,IF($R$46=3,H78,IF($R$46=4,K78,""))))</f>
        <v>#DIV/0!</v>
      </c>
      <c r="O78" s="8" t="e">
        <f t="shared" si="16"/>
        <v>#DIV/0!</v>
      </c>
    </row>
    <row r="79" spans="2:15" hidden="1" x14ac:dyDescent="0.25">
      <c r="B79" s="8" t="s">
        <v>58</v>
      </c>
      <c r="C79" s="8">
        <f t="shared" si="15"/>
        <v>0</v>
      </c>
      <c r="D79" s="8" t="e">
        <f t="shared" si="4"/>
        <v>#DIV/0!</v>
      </c>
      <c r="E79" s="8" t="e">
        <f t="shared" si="6"/>
        <v>#DIV/0!</v>
      </c>
      <c r="F79" s="8" t="e">
        <f t="shared" si="7"/>
        <v>#DIV/0!</v>
      </c>
      <c r="H79" s="8" t="e">
        <f t="shared" si="8"/>
        <v>#DIV/0!</v>
      </c>
      <c r="I79" s="8" t="e">
        <f t="shared" si="9"/>
        <v>#DIV/0!</v>
      </c>
      <c r="K79" s="8" t="e">
        <f t="shared" si="10"/>
        <v>#DIV/0!</v>
      </c>
      <c r="L79" s="8" t="e">
        <f t="shared" si="11"/>
        <v>#DIV/0!</v>
      </c>
      <c r="N79" s="8" t="e">
        <f t="shared" si="16"/>
        <v>#DIV/0!</v>
      </c>
      <c r="O79" s="8" t="e">
        <f t="shared" si="16"/>
        <v>#DIV/0!</v>
      </c>
    </row>
    <row r="80" spans="2:15" hidden="1" x14ac:dyDescent="0.25">
      <c r="B80" s="8" t="s">
        <v>59</v>
      </c>
      <c r="C80" s="8">
        <f t="shared" si="15"/>
        <v>0</v>
      </c>
      <c r="D80" s="8" t="e">
        <f t="shared" si="4"/>
        <v>#DIV/0!</v>
      </c>
      <c r="E80" s="8" t="e">
        <f t="shared" si="6"/>
        <v>#DIV/0!</v>
      </c>
      <c r="F80" s="8" t="e">
        <f t="shared" si="7"/>
        <v>#DIV/0!</v>
      </c>
      <c r="H80" s="8" t="e">
        <f t="shared" si="8"/>
        <v>#DIV/0!</v>
      </c>
      <c r="I80" s="8" t="e">
        <f t="shared" si="9"/>
        <v>#DIV/0!</v>
      </c>
      <c r="K80" s="8" t="e">
        <f t="shared" si="10"/>
        <v>#DIV/0!</v>
      </c>
      <c r="L80" s="8" t="e">
        <f t="shared" si="11"/>
        <v>#DIV/0!</v>
      </c>
      <c r="N80" s="8" t="e">
        <f t="shared" si="16"/>
        <v>#DIV/0!</v>
      </c>
      <c r="O80" s="8" t="e">
        <f t="shared" si="16"/>
        <v>#DIV/0!</v>
      </c>
    </row>
    <row r="81" spans="2:15" hidden="1" x14ac:dyDescent="0.25">
      <c r="B81" s="8" t="s">
        <v>60</v>
      </c>
      <c r="C81" s="8">
        <f t="shared" si="15"/>
        <v>0</v>
      </c>
      <c r="D81" s="8" t="e">
        <f t="shared" si="4"/>
        <v>#DIV/0!</v>
      </c>
      <c r="E81" s="8" t="e">
        <f t="shared" si="6"/>
        <v>#DIV/0!</v>
      </c>
      <c r="F81" s="8" t="e">
        <f t="shared" si="7"/>
        <v>#DIV/0!</v>
      </c>
      <c r="H81" s="8" t="e">
        <f t="shared" si="8"/>
        <v>#DIV/0!</v>
      </c>
      <c r="I81" s="8" t="e">
        <f t="shared" si="9"/>
        <v>#DIV/0!</v>
      </c>
      <c r="K81" s="8" t="e">
        <f t="shared" si="10"/>
        <v>#DIV/0!</v>
      </c>
      <c r="L81" s="8" t="e">
        <f t="shared" si="11"/>
        <v>#DIV/0!</v>
      </c>
      <c r="N81" s="8" t="e">
        <f t="shared" si="16"/>
        <v>#DIV/0!</v>
      </c>
      <c r="O81" s="8" t="e">
        <f t="shared" si="16"/>
        <v>#DIV/0!</v>
      </c>
    </row>
    <row r="82" spans="2:15" hidden="1" x14ac:dyDescent="0.25">
      <c r="B82" s="8" t="s">
        <v>61</v>
      </c>
      <c r="C82" s="8">
        <f t="shared" si="15"/>
        <v>0</v>
      </c>
      <c r="D82" s="8" t="e">
        <f t="shared" si="4"/>
        <v>#DIV/0!</v>
      </c>
      <c r="E82" s="8" t="e">
        <f t="shared" si="6"/>
        <v>#DIV/0!</v>
      </c>
      <c r="F82" s="8" t="e">
        <f t="shared" si="7"/>
        <v>#DIV/0!</v>
      </c>
      <c r="H82" s="8" t="e">
        <f t="shared" si="8"/>
        <v>#DIV/0!</v>
      </c>
      <c r="I82" s="8" t="e">
        <f t="shared" si="9"/>
        <v>#DIV/0!</v>
      </c>
      <c r="K82" s="8" t="e">
        <f t="shared" si="10"/>
        <v>#DIV/0!</v>
      </c>
      <c r="L82" s="8" t="e">
        <f t="shared" si="11"/>
        <v>#DIV/0!</v>
      </c>
      <c r="N82" s="8" t="e">
        <f t="shared" si="16"/>
        <v>#DIV/0!</v>
      </c>
      <c r="O82" s="8" t="e">
        <f t="shared" si="16"/>
        <v>#DIV/0!</v>
      </c>
    </row>
    <row r="83" spans="2:15" hidden="1" x14ac:dyDescent="0.25">
      <c r="B83" s="8" t="s">
        <v>62</v>
      </c>
      <c r="C83" s="8">
        <f t="shared" si="15"/>
        <v>0</v>
      </c>
      <c r="D83" s="8" t="e">
        <f t="shared" si="4"/>
        <v>#DIV/0!</v>
      </c>
      <c r="E83" s="8" t="e">
        <f t="shared" si="6"/>
        <v>#DIV/0!</v>
      </c>
      <c r="F83" s="8" t="e">
        <f t="shared" si="7"/>
        <v>#DIV/0!</v>
      </c>
      <c r="H83" s="8" t="e">
        <f t="shared" si="8"/>
        <v>#DIV/0!</v>
      </c>
      <c r="I83" s="8" t="e">
        <f t="shared" si="9"/>
        <v>#DIV/0!</v>
      </c>
      <c r="K83" s="8" t="e">
        <f t="shared" si="10"/>
        <v>#DIV/0!</v>
      </c>
      <c r="L83" s="8" t="e">
        <f t="shared" si="11"/>
        <v>#DIV/0!</v>
      </c>
      <c r="N83" s="8" t="e">
        <f t="shared" si="16"/>
        <v>#DIV/0!</v>
      </c>
      <c r="O83" s="8" t="e">
        <f t="shared" si="16"/>
        <v>#DIV/0!</v>
      </c>
    </row>
    <row r="84" spans="2:15" hidden="1" x14ac:dyDescent="0.25">
      <c r="B84" s="8" t="s">
        <v>63</v>
      </c>
      <c r="C84" s="8">
        <f t="shared" si="15"/>
        <v>0</v>
      </c>
      <c r="D84" s="8" t="e">
        <f t="shared" si="4"/>
        <v>#DIV/0!</v>
      </c>
      <c r="E84" s="8" t="e">
        <f t="shared" si="6"/>
        <v>#DIV/0!</v>
      </c>
      <c r="F84" s="8" t="e">
        <f t="shared" si="7"/>
        <v>#DIV/0!</v>
      </c>
      <c r="H84" s="8" t="e">
        <f t="shared" si="8"/>
        <v>#DIV/0!</v>
      </c>
      <c r="I84" s="8" t="e">
        <f t="shared" si="9"/>
        <v>#DIV/0!</v>
      </c>
      <c r="K84" s="8" t="e">
        <f t="shared" si="10"/>
        <v>#DIV/0!</v>
      </c>
      <c r="L84" s="8" t="e">
        <f t="shared" si="11"/>
        <v>#DIV/0!</v>
      </c>
      <c r="N84" s="8" t="e">
        <f t="shared" si="16"/>
        <v>#DIV/0!</v>
      </c>
      <c r="O84" s="8" t="e">
        <f t="shared" si="16"/>
        <v>#DIV/0!</v>
      </c>
    </row>
    <row r="85" spans="2:15" hidden="1" x14ac:dyDescent="0.25">
      <c r="B85" s="8" t="s">
        <v>64</v>
      </c>
      <c r="C85" s="8">
        <f t="shared" si="15"/>
        <v>0</v>
      </c>
      <c r="D85" s="8" t="e">
        <f t="shared" si="4"/>
        <v>#DIV/0!</v>
      </c>
      <c r="E85" s="8" t="e">
        <f t="shared" si="6"/>
        <v>#DIV/0!</v>
      </c>
      <c r="F85" s="8" t="e">
        <f t="shared" si="7"/>
        <v>#DIV/0!</v>
      </c>
      <c r="H85" s="8" t="e">
        <f t="shared" si="8"/>
        <v>#DIV/0!</v>
      </c>
      <c r="I85" s="8" t="e">
        <f t="shared" si="9"/>
        <v>#DIV/0!</v>
      </c>
      <c r="K85" s="8" t="e">
        <f t="shared" si="10"/>
        <v>#DIV/0!</v>
      </c>
      <c r="L85" s="8" t="e">
        <f t="shared" si="11"/>
        <v>#DIV/0!</v>
      </c>
      <c r="N85" s="8" t="e">
        <f t="shared" si="16"/>
        <v>#DIV/0!</v>
      </c>
      <c r="O85" s="8" t="e">
        <f t="shared" si="16"/>
        <v>#DIV/0!</v>
      </c>
    </row>
    <row r="86" spans="2:15" hidden="1" x14ac:dyDescent="0.25">
      <c r="B86" s="8" t="s">
        <v>65</v>
      </c>
      <c r="C86" s="8">
        <f t="shared" ref="C86:C93" si="17">J17</f>
        <v>0</v>
      </c>
      <c r="D86" s="8" t="e">
        <f t="shared" si="4"/>
        <v>#DIV/0!</v>
      </c>
      <c r="E86" s="8" t="e">
        <f t="shared" si="6"/>
        <v>#DIV/0!</v>
      </c>
      <c r="F86" s="8" t="e">
        <f t="shared" si="7"/>
        <v>#DIV/0!</v>
      </c>
      <c r="H86" s="8" t="e">
        <f t="shared" si="8"/>
        <v>#DIV/0!</v>
      </c>
      <c r="I86" s="8" t="e">
        <f t="shared" si="9"/>
        <v>#DIV/0!</v>
      </c>
      <c r="K86" s="8" t="e">
        <f t="shared" si="10"/>
        <v>#DIV/0!</v>
      </c>
      <c r="L86" s="8" t="e">
        <f t="shared" si="11"/>
        <v>#DIV/0!</v>
      </c>
      <c r="N86" s="8" t="e">
        <f t="shared" si="16"/>
        <v>#DIV/0!</v>
      </c>
      <c r="O86" s="8" t="e">
        <f t="shared" si="16"/>
        <v>#DIV/0!</v>
      </c>
    </row>
    <row r="87" spans="2:15" hidden="1" x14ac:dyDescent="0.25">
      <c r="B87" s="8" t="s">
        <v>66</v>
      </c>
      <c r="C87" s="8">
        <f t="shared" si="17"/>
        <v>0</v>
      </c>
      <c r="D87" s="8" t="e">
        <f t="shared" si="4"/>
        <v>#DIV/0!</v>
      </c>
      <c r="E87" s="8" t="e">
        <f t="shared" si="6"/>
        <v>#DIV/0!</v>
      </c>
      <c r="F87" s="8" t="e">
        <f t="shared" si="7"/>
        <v>#DIV/0!</v>
      </c>
      <c r="H87" s="8" t="e">
        <f t="shared" si="8"/>
        <v>#DIV/0!</v>
      </c>
      <c r="I87" s="8" t="e">
        <f t="shared" si="9"/>
        <v>#DIV/0!</v>
      </c>
      <c r="K87" s="8" t="e">
        <f t="shared" si="10"/>
        <v>#DIV/0!</v>
      </c>
      <c r="L87" s="8" t="e">
        <f t="shared" si="11"/>
        <v>#DIV/0!</v>
      </c>
      <c r="N87" s="8" t="e">
        <f t="shared" si="16"/>
        <v>#DIV/0!</v>
      </c>
      <c r="O87" s="8" t="e">
        <f t="shared" si="16"/>
        <v>#DIV/0!</v>
      </c>
    </row>
    <row r="88" spans="2:15" hidden="1" x14ac:dyDescent="0.25">
      <c r="B88" s="8" t="s">
        <v>67</v>
      </c>
      <c r="C88" s="8">
        <f t="shared" si="17"/>
        <v>0</v>
      </c>
      <c r="D88" s="8" t="e">
        <f t="shared" si="4"/>
        <v>#DIV/0!</v>
      </c>
      <c r="E88" s="8" t="e">
        <f t="shared" si="6"/>
        <v>#DIV/0!</v>
      </c>
      <c r="F88" s="8" t="e">
        <f t="shared" si="7"/>
        <v>#DIV/0!</v>
      </c>
      <c r="H88" s="8" t="e">
        <f t="shared" si="8"/>
        <v>#DIV/0!</v>
      </c>
      <c r="I88" s="8" t="e">
        <f t="shared" si="9"/>
        <v>#DIV/0!</v>
      </c>
      <c r="K88" s="8" t="e">
        <f t="shared" si="10"/>
        <v>#DIV/0!</v>
      </c>
      <c r="L88" s="8" t="e">
        <f t="shared" si="11"/>
        <v>#DIV/0!</v>
      </c>
      <c r="N88" s="8" t="e">
        <f t="shared" si="16"/>
        <v>#DIV/0!</v>
      </c>
      <c r="O88" s="8" t="e">
        <f t="shared" si="16"/>
        <v>#DIV/0!</v>
      </c>
    </row>
    <row r="89" spans="2:15" hidden="1" x14ac:dyDescent="0.25">
      <c r="B89" s="8" t="s">
        <v>68</v>
      </c>
      <c r="C89" s="8">
        <f t="shared" si="17"/>
        <v>0</v>
      </c>
      <c r="D89" s="8" t="e">
        <f t="shared" si="4"/>
        <v>#DIV/0!</v>
      </c>
      <c r="E89" s="8" t="e">
        <f t="shared" si="6"/>
        <v>#DIV/0!</v>
      </c>
      <c r="F89" s="8" t="e">
        <f t="shared" si="7"/>
        <v>#DIV/0!</v>
      </c>
      <c r="H89" s="8" t="e">
        <f t="shared" si="8"/>
        <v>#DIV/0!</v>
      </c>
      <c r="I89" s="8" t="e">
        <f t="shared" si="9"/>
        <v>#DIV/0!</v>
      </c>
      <c r="K89" s="8" t="e">
        <f t="shared" si="10"/>
        <v>#DIV/0!</v>
      </c>
      <c r="L89" s="8" t="e">
        <f t="shared" si="11"/>
        <v>#DIV/0!</v>
      </c>
      <c r="N89" s="8" t="e">
        <f t="shared" si="16"/>
        <v>#DIV/0!</v>
      </c>
      <c r="O89" s="8" t="e">
        <f t="shared" si="16"/>
        <v>#DIV/0!</v>
      </c>
    </row>
    <row r="90" spans="2:15" hidden="1" x14ac:dyDescent="0.25">
      <c r="B90" s="8" t="s">
        <v>69</v>
      </c>
      <c r="C90" s="8">
        <f t="shared" si="17"/>
        <v>0</v>
      </c>
      <c r="D90" s="8" t="e">
        <f t="shared" si="4"/>
        <v>#DIV/0!</v>
      </c>
      <c r="E90" s="8" t="e">
        <f t="shared" si="6"/>
        <v>#DIV/0!</v>
      </c>
      <c r="F90" s="8" t="e">
        <f t="shared" si="7"/>
        <v>#DIV/0!</v>
      </c>
      <c r="H90" s="8" t="e">
        <f t="shared" si="8"/>
        <v>#DIV/0!</v>
      </c>
      <c r="I90" s="8" t="e">
        <f t="shared" si="9"/>
        <v>#DIV/0!</v>
      </c>
      <c r="K90" s="8" t="e">
        <f t="shared" si="10"/>
        <v>#DIV/0!</v>
      </c>
      <c r="L90" s="8" t="e">
        <f t="shared" si="11"/>
        <v>#DIV/0!</v>
      </c>
      <c r="N90" s="8" t="e">
        <f t="shared" si="16"/>
        <v>#DIV/0!</v>
      </c>
      <c r="O90" s="8" t="e">
        <f t="shared" si="16"/>
        <v>#DIV/0!</v>
      </c>
    </row>
    <row r="91" spans="2:15" hidden="1" x14ac:dyDescent="0.25">
      <c r="B91" s="8" t="s">
        <v>70</v>
      </c>
      <c r="C91" s="8">
        <f t="shared" si="17"/>
        <v>0</v>
      </c>
      <c r="D91" s="8" t="e">
        <f t="shared" si="4"/>
        <v>#DIV/0!</v>
      </c>
      <c r="E91" s="8" t="e">
        <f t="shared" si="6"/>
        <v>#DIV/0!</v>
      </c>
      <c r="F91" s="8" t="e">
        <f t="shared" si="7"/>
        <v>#DIV/0!</v>
      </c>
      <c r="H91" s="8" t="e">
        <f t="shared" si="8"/>
        <v>#DIV/0!</v>
      </c>
      <c r="I91" s="8" t="e">
        <f t="shared" si="9"/>
        <v>#DIV/0!</v>
      </c>
      <c r="K91" s="8" t="e">
        <f t="shared" si="10"/>
        <v>#DIV/0!</v>
      </c>
      <c r="L91" s="8" t="e">
        <f t="shared" si="11"/>
        <v>#DIV/0!</v>
      </c>
      <c r="N91" s="8" t="e">
        <f t="shared" si="16"/>
        <v>#DIV/0!</v>
      </c>
      <c r="O91" s="8" t="e">
        <f t="shared" si="16"/>
        <v>#DIV/0!</v>
      </c>
    </row>
    <row r="92" spans="2:15" hidden="1" x14ac:dyDescent="0.25">
      <c r="B92" s="8" t="s">
        <v>71</v>
      </c>
      <c r="C92" s="8">
        <f t="shared" si="17"/>
        <v>0</v>
      </c>
      <c r="D92" s="8" t="e">
        <f t="shared" si="4"/>
        <v>#DIV/0!</v>
      </c>
      <c r="E92" s="8" t="e">
        <f t="shared" si="6"/>
        <v>#DIV/0!</v>
      </c>
      <c r="F92" s="8" t="e">
        <f t="shared" si="7"/>
        <v>#DIV/0!</v>
      </c>
      <c r="H92" s="8" t="e">
        <f t="shared" si="8"/>
        <v>#DIV/0!</v>
      </c>
      <c r="I92" s="8" t="e">
        <f t="shared" si="9"/>
        <v>#DIV/0!</v>
      </c>
      <c r="K92" s="8" t="e">
        <f t="shared" si="10"/>
        <v>#DIV/0!</v>
      </c>
      <c r="L92" s="8" t="e">
        <f t="shared" si="11"/>
        <v>#DIV/0!</v>
      </c>
      <c r="N92" s="8" t="e">
        <f t="shared" si="16"/>
        <v>#DIV/0!</v>
      </c>
      <c r="O92" s="8" t="e">
        <f t="shared" si="16"/>
        <v>#DIV/0!</v>
      </c>
    </row>
    <row r="93" spans="2:15" hidden="1" x14ac:dyDescent="0.25">
      <c r="B93" s="8" t="s">
        <v>72</v>
      </c>
      <c r="C93" s="8">
        <f t="shared" si="17"/>
        <v>0</v>
      </c>
      <c r="D93" s="8" t="e">
        <f t="shared" si="4"/>
        <v>#DIV/0!</v>
      </c>
      <c r="E93" s="8" t="e">
        <f t="shared" si="6"/>
        <v>#DIV/0!</v>
      </c>
      <c r="F93" s="8" t="e">
        <f t="shared" si="7"/>
        <v>#DIV/0!</v>
      </c>
      <c r="H93" s="8" t="e">
        <f t="shared" si="8"/>
        <v>#DIV/0!</v>
      </c>
      <c r="I93" s="8" t="e">
        <f t="shared" si="9"/>
        <v>#DIV/0!</v>
      </c>
      <c r="K93" s="8" t="e">
        <f t="shared" si="10"/>
        <v>#DIV/0!</v>
      </c>
      <c r="L93" s="8" t="e">
        <f t="shared" si="11"/>
        <v>#DIV/0!</v>
      </c>
      <c r="N93" s="8" t="e">
        <f t="shared" si="16"/>
        <v>#DIV/0!</v>
      </c>
      <c r="O93" s="8" t="e">
        <f t="shared" si="16"/>
        <v>#DIV/0!</v>
      </c>
    </row>
    <row r="94" spans="2:15" hidden="1" x14ac:dyDescent="0.25">
      <c r="B94" s="8" t="s">
        <v>73</v>
      </c>
      <c r="C94" s="8">
        <f t="shared" ref="C94:C101" si="18">K17</f>
        <v>0</v>
      </c>
      <c r="D94" s="8" t="e">
        <f t="shared" si="4"/>
        <v>#DIV/0!</v>
      </c>
      <c r="E94" s="8" t="e">
        <f t="shared" si="6"/>
        <v>#DIV/0!</v>
      </c>
      <c r="F94" s="8" t="e">
        <f t="shared" si="7"/>
        <v>#DIV/0!</v>
      </c>
      <c r="H94" s="8" t="e">
        <f t="shared" si="8"/>
        <v>#DIV/0!</v>
      </c>
      <c r="I94" s="8" t="e">
        <f t="shared" si="9"/>
        <v>#DIV/0!</v>
      </c>
      <c r="K94" s="8" t="e">
        <f t="shared" si="10"/>
        <v>#DIV/0!</v>
      </c>
      <c r="L94" s="8" t="e">
        <f t="shared" si="11"/>
        <v>#DIV/0!</v>
      </c>
      <c r="N94" s="8" t="e">
        <f t="shared" si="16"/>
        <v>#DIV/0!</v>
      </c>
      <c r="O94" s="8" t="e">
        <f t="shared" si="16"/>
        <v>#DIV/0!</v>
      </c>
    </row>
    <row r="95" spans="2:15" hidden="1" x14ac:dyDescent="0.25">
      <c r="B95" s="8" t="s">
        <v>74</v>
      </c>
      <c r="C95" s="8">
        <f t="shared" si="18"/>
        <v>0</v>
      </c>
      <c r="D95" s="8" t="e">
        <f t="shared" si="4"/>
        <v>#DIV/0!</v>
      </c>
      <c r="E95" s="8" t="e">
        <f t="shared" si="6"/>
        <v>#DIV/0!</v>
      </c>
      <c r="F95" s="8" t="e">
        <f t="shared" si="7"/>
        <v>#DIV/0!</v>
      </c>
      <c r="H95" s="8" t="e">
        <f t="shared" si="8"/>
        <v>#DIV/0!</v>
      </c>
      <c r="I95" s="8" t="e">
        <f t="shared" si="9"/>
        <v>#DIV/0!</v>
      </c>
      <c r="K95" s="8" t="e">
        <f t="shared" si="10"/>
        <v>#DIV/0!</v>
      </c>
      <c r="L95" s="8" t="e">
        <f t="shared" si="11"/>
        <v>#DIV/0!</v>
      </c>
      <c r="N95" s="8" t="e">
        <f t="shared" si="16"/>
        <v>#DIV/0!</v>
      </c>
      <c r="O95" s="8" t="e">
        <f t="shared" si="16"/>
        <v>#DIV/0!</v>
      </c>
    </row>
    <row r="96" spans="2:15" hidden="1" x14ac:dyDescent="0.25">
      <c r="B96" s="8" t="s">
        <v>75</v>
      </c>
      <c r="C96" s="8">
        <f t="shared" si="18"/>
        <v>0</v>
      </c>
      <c r="D96" s="8" t="e">
        <f t="shared" si="4"/>
        <v>#DIV/0!</v>
      </c>
      <c r="E96" s="8" t="e">
        <f t="shared" si="6"/>
        <v>#DIV/0!</v>
      </c>
      <c r="F96" s="8" t="e">
        <f t="shared" si="7"/>
        <v>#DIV/0!</v>
      </c>
      <c r="H96" s="8" t="e">
        <f t="shared" si="8"/>
        <v>#DIV/0!</v>
      </c>
      <c r="I96" s="8" t="e">
        <f t="shared" si="9"/>
        <v>#DIV/0!</v>
      </c>
      <c r="K96" s="8" t="e">
        <f t="shared" si="10"/>
        <v>#DIV/0!</v>
      </c>
      <c r="L96" s="8" t="e">
        <f t="shared" si="11"/>
        <v>#DIV/0!</v>
      </c>
      <c r="N96" s="8" t="e">
        <f t="shared" si="16"/>
        <v>#DIV/0!</v>
      </c>
      <c r="O96" s="8" t="e">
        <f t="shared" si="16"/>
        <v>#DIV/0!</v>
      </c>
    </row>
    <row r="97" spans="2:15" hidden="1" x14ac:dyDescent="0.25">
      <c r="B97" s="8" t="s">
        <v>76</v>
      </c>
      <c r="C97" s="8">
        <f t="shared" si="18"/>
        <v>0</v>
      </c>
      <c r="D97" s="8" t="e">
        <f t="shared" si="4"/>
        <v>#DIV/0!</v>
      </c>
      <c r="E97" s="8" t="e">
        <f t="shared" si="6"/>
        <v>#DIV/0!</v>
      </c>
      <c r="F97" s="8" t="e">
        <f t="shared" si="7"/>
        <v>#DIV/0!</v>
      </c>
      <c r="H97" s="8" t="e">
        <f t="shared" si="8"/>
        <v>#DIV/0!</v>
      </c>
      <c r="I97" s="8" t="e">
        <f t="shared" si="9"/>
        <v>#DIV/0!</v>
      </c>
      <c r="K97" s="8" t="e">
        <f t="shared" si="10"/>
        <v>#DIV/0!</v>
      </c>
      <c r="L97" s="8" t="e">
        <f t="shared" si="11"/>
        <v>#DIV/0!</v>
      </c>
      <c r="N97" s="8" t="e">
        <f t="shared" si="16"/>
        <v>#DIV/0!</v>
      </c>
      <c r="O97" s="8" t="e">
        <f t="shared" si="16"/>
        <v>#DIV/0!</v>
      </c>
    </row>
    <row r="98" spans="2:15" hidden="1" x14ac:dyDescent="0.25">
      <c r="B98" s="8" t="s">
        <v>77</v>
      </c>
      <c r="C98" s="8">
        <f t="shared" si="18"/>
        <v>0</v>
      </c>
      <c r="D98" s="8" t="e">
        <f t="shared" si="4"/>
        <v>#DIV/0!</v>
      </c>
      <c r="E98" s="8" t="e">
        <f t="shared" si="6"/>
        <v>#DIV/0!</v>
      </c>
      <c r="F98" s="8" t="e">
        <f t="shared" si="7"/>
        <v>#DIV/0!</v>
      </c>
      <c r="H98" s="8" t="e">
        <f t="shared" si="8"/>
        <v>#DIV/0!</v>
      </c>
      <c r="I98" s="8" t="e">
        <f t="shared" si="9"/>
        <v>#DIV/0!</v>
      </c>
      <c r="K98" s="8" t="e">
        <f t="shared" si="10"/>
        <v>#DIV/0!</v>
      </c>
      <c r="L98" s="8" t="e">
        <f t="shared" si="11"/>
        <v>#DIV/0!</v>
      </c>
      <c r="N98" s="8" t="e">
        <f t="shared" si="16"/>
        <v>#DIV/0!</v>
      </c>
      <c r="O98" s="8" t="e">
        <f t="shared" si="16"/>
        <v>#DIV/0!</v>
      </c>
    </row>
    <row r="99" spans="2:15" hidden="1" x14ac:dyDescent="0.25">
      <c r="B99" s="8" t="s">
        <v>78</v>
      </c>
      <c r="C99" s="8">
        <f t="shared" si="18"/>
        <v>0</v>
      </c>
      <c r="D99" s="8" t="e">
        <f t="shared" si="4"/>
        <v>#DIV/0!</v>
      </c>
      <c r="E99" s="8" t="e">
        <f t="shared" si="6"/>
        <v>#DIV/0!</v>
      </c>
      <c r="F99" s="8" t="e">
        <f t="shared" si="7"/>
        <v>#DIV/0!</v>
      </c>
      <c r="H99" s="8" t="e">
        <f t="shared" si="8"/>
        <v>#DIV/0!</v>
      </c>
      <c r="I99" s="8" t="e">
        <f t="shared" si="9"/>
        <v>#DIV/0!</v>
      </c>
      <c r="K99" s="8" t="e">
        <f t="shared" si="10"/>
        <v>#DIV/0!</v>
      </c>
      <c r="L99" s="8" t="e">
        <f t="shared" si="11"/>
        <v>#DIV/0!</v>
      </c>
      <c r="N99" s="8" t="e">
        <f t="shared" si="16"/>
        <v>#DIV/0!</v>
      </c>
      <c r="O99" s="8" t="e">
        <f t="shared" si="16"/>
        <v>#DIV/0!</v>
      </c>
    </row>
    <row r="100" spans="2:15" hidden="1" x14ac:dyDescent="0.25">
      <c r="B100" s="8" t="s">
        <v>79</v>
      </c>
      <c r="C100" s="8">
        <f t="shared" si="18"/>
        <v>0</v>
      </c>
      <c r="D100" s="8" t="e">
        <f t="shared" si="4"/>
        <v>#DIV/0!</v>
      </c>
      <c r="E100" s="8" t="e">
        <f t="shared" si="6"/>
        <v>#DIV/0!</v>
      </c>
      <c r="F100" s="8" t="e">
        <f t="shared" si="7"/>
        <v>#DIV/0!</v>
      </c>
      <c r="H100" s="8" t="e">
        <f t="shared" si="8"/>
        <v>#DIV/0!</v>
      </c>
      <c r="I100" s="8" t="e">
        <f t="shared" si="9"/>
        <v>#DIV/0!</v>
      </c>
      <c r="K100" s="8" t="e">
        <f t="shared" si="10"/>
        <v>#DIV/0!</v>
      </c>
      <c r="L100" s="8" t="e">
        <f t="shared" si="11"/>
        <v>#DIV/0!</v>
      </c>
      <c r="N100" s="8" t="e">
        <f t="shared" si="16"/>
        <v>#DIV/0!</v>
      </c>
      <c r="O100" s="8" t="e">
        <f t="shared" si="16"/>
        <v>#DIV/0!</v>
      </c>
    </row>
    <row r="101" spans="2:15" hidden="1" x14ac:dyDescent="0.25">
      <c r="B101" s="8" t="s">
        <v>80</v>
      </c>
      <c r="C101" s="8">
        <f t="shared" si="18"/>
        <v>0</v>
      </c>
      <c r="D101" s="8" t="e">
        <f t="shared" si="4"/>
        <v>#DIV/0!</v>
      </c>
      <c r="E101" s="8" t="e">
        <f t="shared" si="6"/>
        <v>#DIV/0!</v>
      </c>
      <c r="F101" s="8" t="e">
        <f t="shared" si="7"/>
        <v>#DIV/0!</v>
      </c>
      <c r="H101" s="8" t="e">
        <f t="shared" si="8"/>
        <v>#DIV/0!</v>
      </c>
      <c r="I101" s="8" t="e">
        <f t="shared" si="9"/>
        <v>#DIV/0!</v>
      </c>
      <c r="K101" s="8" t="e">
        <f t="shared" si="10"/>
        <v>#DIV/0!</v>
      </c>
      <c r="L101" s="8" t="e">
        <f t="shared" si="11"/>
        <v>#DIV/0!</v>
      </c>
      <c r="N101" s="8" t="e">
        <f t="shared" si="16"/>
        <v>#DIV/0!</v>
      </c>
      <c r="O101" s="8" t="e">
        <f t="shared" si="16"/>
        <v>#DIV/0!</v>
      </c>
    </row>
    <row r="102" spans="2:15" hidden="1" x14ac:dyDescent="0.25">
      <c r="B102" s="8" t="s">
        <v>81</v>
      </c>
      <c r="C102" s="8">
        <f t="shared" ref="C102:C109" si="19">L17</f>
        <v>0</v>
      </c>
      <c r="D102" s="8" t="e">
        <f t="shared" si="4"/>
        <v>#DIV/0!</v>
      </c>
      <c r="E102" s="8" t="e">
        <f t="shared" si="6"/>
        <v>#DIV/0!</v>
      </c>
      <c r="F102" s="8" t="e">
        <f t="shared" si="7"/>
        <v>#DIV/0!</v>
      </c>
      <c r="H102" s="8" t="e">
        <f t="shared" si="8"/>
        <v>#DIV/0!</v>
      </c>
      <c r="I102" s="8" t="e">
        <f t="shared" si="9"/>
        <v>#DIV/0!</v>
      </c>
      <c r="K102" s="8" t="e">
        <f t="shared" si="10"/>
        <v>#DIV/0!</v>
      </c>
      <c r="L102" s="8" t="e">
        <f t="shared" si="11"/>
        <v>#DIV/0!</v>
      </c>
      <c r="N102" s="8" t="e">
        <f t="shared" si="16"/>
        <v>#DIV/0!</v>
      </c>
      <c r="O102" s="8" t="e">
        <f t="shared" si="16"/>
        <v>#DIV/0!</v>
      </c>
    </row>
    <row r="103" spans="2:15" hidden="1" x14ac:dyDescent="0.25">
      <c r="B103" s="8" t="s">
        <v>82</v>
      </c>
      <c r="C103" s="8">
        <f t="shared" si="19"/>
        <v>0</v>
      </c>
      <c r="D103" s="8" t="e">
        <f t="shared" si="4"/>
        <v>#DIV/0!</v>
      </c>
      <c r="E103" s="8" t="e">
        <f t="shared" si="6"/>
        <v>#DIV/0!</v>
      </c>
      <c r="F103" s="8" t="e">
        <f t="shared" si="7"/>
        <v>#DIV/0!</v>
      </c>
      <c r="H103" s="8" t="e">
        <f t="shared" si="8"/>
        <v>#DIV/0!</v>
      </c>
      <c r="I103" s="8" t="e">
        <f t="shared" si="9"/>
        <v>#DIV/0!</v>
      </c>
      <c r="K103" s="8" t="e">
        <f t="shared" si="10"/>
        <v>#DIV/0!</v>
      </c>
      <c r="L103" s="8" t="e">
        <f t="shared" si="11"/>
        <v>#DIV/0!</v>
      </c>
      <c r="N103" s="8" t="e">
        <f t="shared" si="16"/>
        <v>#DIV/0!</v>
      </c>
      <c r="O103" s="8" t="e">
        <f t="shared" si="16"/>
        <v>#DIV/0!</v>
      </c>
    </row>
    <row r="104" spans="2:15" hidden="1" x14ac:dyDescent="0.25">
      <c r="B104" s="8" t="s">
        <v>83</v>
      </c>
      <c r="C104" s="8">
        <f t="shared" si="19"/>
        <v>0</v>
      </c>
      <c r="D104" s="8" t="e">
        <f t="shared" si="4"/>
        <v>#DIV/0!</v>
      </c>
      <c r="E104" s="8" t="e">
        <f t="shared" si="6"/>
        <v>#DIV/0!</v>
      </c>
      <c r="F104" s="8" t="e">
        <f t="shared" si="7"/>
        <v>#DIV/0!</v>
      </c>
      <c r="H104" s="8" t="e">
        <f t="shared" si="8"/>
        <v>#DIV/0!</v>
      </c>
      <c r="I104" s="8" t="e">
        <f t="shared" si="9"/>
        <v>#DIV/0!</v>
      </c>
      <c r="K104" s="8" t="e">
        <f t="shared" si="10"/>
        <v>#DIV/0!</v>
      </c>
      <c r="L104" s="8" t="e">
        <f t="shared" si="11"/>
        <v>#DIV/0!</v>
      </c>
      <c r="N104" s="8" t="e">
        <f t="shared" si="16"/>
        <v>#DIV/0!</v>
      </c>
      <c r="O104" s="8" t="e">
        <f t="shared" si="16"/>
        <v>#DIV/0!</v>
      </c>
    </row>
    <row r="105" spans="2:15" hidden="1" x14ac:dyDescent="0.25">
      <c r="B105" s="8" t="s">
        <v>84</v>
      </c>
      <c r="C105" s="8">
        <f t="shared" si="19"/>
        <v>0</v>
      </c>
      <c r="D105" s="8" t="e">
        <f t="shared" si="4"/>
        <v>#DIV/0!</v>
      </c>
      <c r="E105" s="8" t="e">
        <f t="shared" si="6"/>
        <v>#DIV/0!</v>
      </c>
      <c r="F105" s="8" t="e">
        <f t="shared" si="7"/>
        <v>#DIV/0!</v>
      </c>
      <c r="H105" s="8" t="e">
        <f t="shared" si="8"/>
        <v>#DIV/0!</v>
      </c>
      <c r="I105" s="8" t="e">
        <f t="shared" si="9"/>
        <v>#DIV/0!</v>
      </c>
      <c r="K105" s="8" t="e">
        <f t="shared" si="10"/>
        <v>#DIV/0!</v>
      </c>
      <c r="L105" s="8" t="e">
        <f t="shared" si="11"/>
        <v>#DIV/0!</v>
      </c>
      <c r="N105" s="8" t="e">
        <f t="shared" si="16"/>
        <v>#DIV/0!</v>
      </c>
      <c r="O105" s="8" t="e">
        <f t="shared" si="16"/>
        <v>#DIV/0!</v>
      </c>
    </row>
    <row r="106" spans="2:15" hidden="1" x14ac:dyDescent="0.25">
      <c r="B106" s="8" t="s">
        <v>85</v>
      </c>
      <c r="C106" s="8">
        <f t="shared" si="19"/>
        <v>0</v>
      </c>
      <c r="D106" s="8" t="e">
        <f t="shared" si="4"/>
        <v>#DIV/0!</v>
      </c>
      <c r="E106" s="8" t="e">
        <f t="shared" si="6"/>
        <v>#DIV/0!</v>
      </c>
      <c r="F106" s="8" t="e">
        <f t="shared" si="7"/>
        <v>#DIV/0!</v>
      </c>
      <c r="H106" s="8" t="e">
        <f t="shared" si="8"/>
        <v>#DIV/0!</v>
      </c>
      <c r="I106" s="8" t="e">
        <f t="shared" si="9"/>
        <v>#DIV/0!</v>
      </c>
      <c r="K106" s="8" t="e">
        <f t="shared" si="10"/>
        <v>#DIV/0!</v>
      </c>
      <c r="L106" s="8" t="e">
        <f t="shared" si="11"/>
        <v>#DIV/0!</v>
      </c>
      <c r="N106" s="8" t="e">
        <f t="shared" si="16"/>
        <v>#DIV/0!</v>
      </c>
      <c r="O106" s="8" t="e">
        <f t="shared" si="16"/>
        <v>#DIV/0!</v>
      </c>
    </row>
    <row r="107" spans="2:15" hidden="1" x14ac:dyDescent="0.25">
      <c r="B107" s="8" t="s">
        <v>86</v>
      </c>
      <c r="C107" s="8">
        <f t="shared" si="19"/>
        <v>0</v>
      </c>
      <c r="D107" s="8" t="e">
        <f t="shared" si="4"/>
        <v>#DIV/0!</v>
      </c>
      <c r="E107" s="8" t="e">
        <f t="shared" si="6"/>
        <v>#DIV/0!</v>
      </c>
      <c r="F107" s="8" t="e">
        <f t="shared" si="7"/>
        <v>#DIV/0!</v>
      </c>
      <c r="H107" s="8" t="e">
        <f t="shared" si="8"/>
        <v>#DIV/0!</v>
      </c>
      <c r="I107" s="8" t="e">
        <f t="shared" si="9"/>
        <v>#DIV/0!</v>
      </c>
      <c r="K107" s="8" t="e">
        <f t="shared" si="10"/>
        <v>#DIV/0!</v>
      </c>
      <c r="L107" s="8" t="e">
        <f t="shared" si="11"/>
        <v>#DIV/0!</v>
      </c>
      <c r="N107" s="8" t="e">
        <f t="shared" si="16"/>
        <v>#DIV/0!</v>
      </c>
      <c r="O107" s="8" t="e">
        <f t="shared" si="16"/>
        <v>#DIV/0!</v>
      </c>
    </row>
    <row r="108" spans="2:15" hidden="1" x14ac:dyDescent="0.25">
      <c r="B108" s="8" t="s">
        <v>87</v>
      </c>
      <c r="C108" s="8">
        <f t="shared" si="19"/>
        <v>0</v>
      </c>
      <c r="D108" s="8" t="e">
        <f t="shared" si="4"/>
        <v>#DIV/0!</v>
      </c>
      <c r="E108" s="8" t="e">
        <f t="shared" si="6"/>
        <v>#DIV/0!</v>
      </c>
      <c r="F108" s="8" t="e">
        <f t="shared" si="7"/>
        <v>#DIV/0!</v>
      </c>
      <c r="H108" s="8" t="e">
        <f t="shared" si="8"/>
        <v>#DIV/0!</v>
      </c>
      <c r="I108" s="8" t="e">
        <f t="shared" si="9"/>
        <v>#DIV/0!</v>
      </c>
      <c r="K108" s="8" t="e">
        <f t="shared" si="10"/>
        <v>#DIV/0!</v>
      </c>
      <c r="L108" s="8" t="e">
        <f t="shared" si="11"/>
        <v>#DIV/0!</v>
      </c>
      <c r="N108" s="8" t="e">
        <f t="shared" si="16"/>
        <v>#DIV/0!</v>
      </c>
      <c r="O108" s="8" t="e">
        <f t="shared" si="16"/>
        <v>#DIV/0!</v>
      </c>
    </row>
    <row r="109" spans="2:15" hidden="1" x14ac:dyDescent="0.25">
      <c r="B109" s="8" t="s">
        <v>88</v>
      </c>
      <c r="C109" s="8">
        <f t="shared" si="19"/>
        <v>0</v>
      </c>
      <c r="D109" s="8" t="e">
        <f t="shared" si="4"/>
        <v>#DIV/0!</v>
      </c>
      <c r="E109" s="8" t="e">
        <f t="shared" si="6"/>
        <v>#DIV/0!</v>
      </c>
      <c r="F109" s="8" t="e">
        <f t="shared" si="7"/>
        <v>#DIV/0!</v>
      </c>
      <c r="H109" s="8" t="e">
        <f t="shared" si="8"/>
        <v>#DIV/0!</v>
      </c>
      <c r="I109" s="8" t="e">
        <f t="shared" si="9"/>
        <v>#DIV/0!</v>
      </c>
      <c r="K109" s="8" t="e">
        <f t="shared" si="10"/>
        <v>#DIV/0!</v>
      </c>
      <c r="L109" s="8" t="e">
        <f t="shared" si="11"/>
        <v>#DIV/0!</v>
      </c>
      <c r="N109" s="8" t="e">
        <f t="shared" si="16"/>
        <v>#DIV/0!</v>
      </c>
      <c r="O109" s="8" t="e">
        <f t="shared" si="16"/>
        <v>#DIV/0!</v>
      </c>
    </row>
    <row r="110" spans="2:15" hidden="1" x14ac:dyDescent="0.25">
      <c r="B110" s="8" t="s">
        <v>89</v>
      </c>
      <c r="C110" s="8">
        <f t="shared" ref="C110:C117" si="20">M17</f>
        <v>0</v>
      </c>
      <c r="D110" s="8" t="e">
        <f t="shared" ref="D110:D125" si="21">C110-$C$26</f>
        <v>#DIV/0!</v>
      </c>
      <c r="E110" s="8" t="e">
        <f t="shared" si="6"/>
        <v>#DIV/0!</v>
      </c>
      <c r="F110" s="8" t="e">
        <f t="shared" si="7"/>
        <v>#DIV/0!</v>
      </c>
      <c r="H110" s="8" t="e">
        <f t="shared" si="8"/>
        <v>#DIV/0!</v>
      </c>
      <c r="I110" s="8" t="e">
        <f t="shared" si="9"/>
        <v>#DIV/0!</v>
      </c>
      <c r="K110" s="8" t="e">
        <f t="shared" si="10"/>
        <v>#DIV/0!</v>
      </c>
      <c r="L110" s="8" t="e">
        <f t="shared" si="11"/>
        <v>#DIV/0!</v>
      </c>
      <c r="N110" s="8" t="e">
        <f t="shared" ref="N110:O125" si="22">IF($R$46=1,IF(AND($B$40&gt;$F$40,$B$40&gt;$J$40),E110,IF($F$40&gt;$J$40,H110,IF($J$40&gt;$F$40,K110,""))),IF($R$46=2,E110,IF($R$46=3,H110,IF($R$46=4,K110,""))))</f>
        <v>#DIV/0!</v>
      </c>
      <c r="O110" s="8" t="e">
        <f t="shared" si="22"/>
        <v>#DIV/0!</v>
      </c>
    </row>
    <row r="111" spans="2:15" hidden="1" x14ac:dyDescent="0.25">
      <c r="B111" s="8" t="s">
        <v>90</v>
      </c>
      <c r="C111" s="8">
        <f t="shared" si="20"/>
        <v>0</v>
      </c>
      <c r="D111" s="8" t="e">
        <f t="shared" si="21"/>
        <v>#DIV/0!</v>
      </c>
      <c r="E111" s="8" t="e">
        <f t="shared" ref="E111:E125" si="23">(D111/$B$43)^(1/$C$43)</f>
        <v>#DIV/0!</v>
      </c>
      <c r="F111" s="8" t="e">
        <f t="shared" ref="F111:F125" si="24">IF(AND(E111&lt;$B$30, E111&gt;$B$36),$B$131,$B$132)</f>
        <v>#DIV/0!</v>
      </c>
      <c r="H111" s="8" t="e">
        <f t="shared" ref="H111:H125" si="25">(D111/$F$43)^(1/$G$43)</f>
        <v>#DIV/0!</v>
      </c>
      <c r="I111" s="8" t="e">
        <f t="shared" ref="I111:I125" si="26">IF(AND(H111&lt;$B$31, H111&gt;$B$36),$B$131,$B$132)</f>
        <v>#DIV/0!</v>
      </c>
      <c r="K111" s="8" t="e">
        <f t="shared" ref="K111:K125" si="27">(D111/$J$43)^(1/$K$43)</f>
        <v>#DIV/0!</v>
      </c>
      <c r="L111" s="8" t="e">
        <f t="shared" ref="L111:L125" si="28">IF(AND(K111&lt;$B$30, K111&gt;$B$35),$B$131,$B$132)</f>
        <v>#DIV/0!</v>
      </c>
      <c r="N111" s="8" t="e">
        <f t="shared" si="22"/>
        <v>#DIV/0!</v>
      </c>
      <c r="O111" s="8" t="e">
        <f t="shared" si="22"/>
        <v>#DIV/0!</v>
      </c>
    </row>
    <row r="112" spans="2:15" hidden="1" x14ac:dyDescent="0.25">
      <c r="B112" s="8" t="s">
        <v>91</v>
      </c>
      <c r="C112" s="8">
        <f t="shared" si="20"/>
        <v>0</v>
      </c>
      <c r="D112" s="8" t="e">
        <f t="shared" si="21"/>
        <v>#DIV/0!</v>
      </c>
      <c r="E112" s="8" t="e">
        <f t="shared" si="23"/>
        <v>#DIV/0!</v>
      </c>
      <c r="F112" s="8" t="e">
        <f t="shared" si="24"/>
        <v>#DIV/0!</v>
      </c>
      <c r="H112" s="8" t="e">
        <f t="shared" si="25"/>
        <v>#DIV/0!</v>
      </c>
      <c r="I112" s="8" t="e">
        <f t="shared" si="26"/>
        <v>#DIV/0!</v>
      </c>
      <c r="K112" s="8" t="e">
        <f t="shared" si="27"/>
        <v>#DIV/0!</v>
      </c>
      <c r="L112" s="8" t="e">
        <f t="shared" si="28"/>
        <v>#DIV/0!</v>
      </c>
      <c r="N112" s="8" t="e">
        <f t="shared" si="22"/>
        <v>#DIV/0!</v>
      </c>
      <c r="O112" s="8" t="e">
        <f t="shared" si="22"/>
        <v>#DIV/0!</v>
      </c>
    </row>
    <row r="113" spans="2:15" hidden="1" x14ac:dyDescent="0.25">
      <c r="B113" s="8" t="s">
        <v>92</v>
      </c>
      <c r="C113" s="8">
        <f t="shared" si="20"/>
        <v>0</v>
      </c>
      <c r="D113" s="8" t="e">
        <f t="shared" si="21"/>
        <v>#DIV/0!</v>
      </c>
      <c r="E113" s="8" t="e">
        <f t="shared" si="23"/>
        <v>#DIV/0!</v>
      </c>
      <c r="F113" s="8" t="e">
        <f t="shared" si="24"/>
        <v>#DIV/0!</v>
      </c>
      <c r="H113" s="8" t="e">
        <f t="shared" si="25"/>
        <v>#DIV/0!</v>
      </c>
      <c r="I113" s="8" t="e">
        <f t="shared" si="26"/>
        <v>#DIV/0!</v>
      </c>
      <c r="K113" s="8" t="e">
        <f t="shared" si="27"/>
        <v>#DIV/0!</v>
      </c>
      <c r="L113" s="8" t="e">
        <f t="shared" si="28"/>
        <v>#DIV/0!</v>
      </c>
      <c r="N113" s="8" t="e">
        <f t="shared" si="22"/>
        <v>#DIV/0!</v>
      </c>
      <c r="O113" s="8" t="e">
        <f t="shared" si="22"/>
        <v>#DIV/0!</v>
      </c>
    </row>
    <row r="114" spans="2:15" hidden="1" x14ac:dyDescent="0.25">
      <c r="B114" s="8" t="s">
        <v>93</v>
      </c>
      <c r="C114" s="8">
        <f t="shared" si="20"/>
        <v>0</v>
      </c>
      <c r="D114" s="8" t="e">
        <f t="shared" si="21"/>
        <v>#DIV/0!</v>
      </c>
      <c r="E114" s="8" t="e">
        <f t="shared" si="23"/>
        <v>#DIV/0!</v>
      </c>
      <c r="F114" s="8" t="e">
        <f t="shared" si="24"/>
        <v>#DIV/0!</v>
      </c>
      <c r="H114" s="8" t="e">
        <f t="shared" si="25"/>
        <v>#DIV/0!</v>
      </c>
      <c r="I114" s="8" t="e">
        <f t="shared" si="26"/>
        <v>#DIV/0!</v>
      </c>
      <c r="K114" s="8" t="e">
        <f t="shared" si="27"/>
        <v>#DIV/0!</v>
      </c>
      <c r="L114" s="8" t="e">
        <f t="shared" si="28"/>
        <v>#DIV/0!</v>
      </c>
      <c r="N114" s="8" t="e">
        <f t="shared" si="22"/>
        <v>#DIV/0!</v>
      </c>
      <c r="O114" s="8" t="e">
        <f t="shared" si="22"/>
        <v>#DIV/0!</v>
      </c>
    </row>
    <row r="115" spans="2:15" hidden="1" x14ac:dyDescent="0.25">
      <c r="B115" s="8" t="s">
        <v>94</v>
      </c>
      <c r="C115" s="8">
        <f t="shared" si="20"/>
        <v>0</v>
      </c>
      <c r="D115" s="8" t="e">
        <f t="shared" si="21"/>
        <v>#DIV/0!</v>
      </c>
      <c r="E115" s="8" t="e">
        <f t="shared" si="23"/>
        <v>#DIV/0!</v>
      </c>
      <c r="F115" s="8" t="e">
        <f t="shared" si="24"/>
        <v>#DIV/0!</v>
      </c>
      <c r="H115" s="8" t="e">
        <f t="shared" si="25"/>
        <v>#DIV/0!</v>
      </c>
      <c r="I115" s="8" t="e">
        <f t="shared" si="26"/>
        <v>#DIV/0!</v>
      </c>
      <c r="K115" s="8" t="e">
        <f t="shared" si="27"/>
        <v>#DIV/0!</v>
      </c>
      <c r="L115" s="8" t="e">
        <f t="shared" si="28"/>
        <v>#DIV/0!</v>
      </c>
      <c r="N115" s="8" t="e">
        <f t="shared" si="22"/>
        <v>#DIV/0!</v>
      </c>
      <c r="O115" s="8" t="e">
        <f t="shared" si="22"/>
        <v>#DIV/0!</v>
      </c>
    </row>
    <row r="116" spans="2:15" hidden="1" x14ac:dyDescent="0.25">
      <c r="B116" s="8" t="s">
        <v>95</v>
      </c>
      <c r="C116" s="8">
        <f t="shared" si="20"/>
        <v>0</v>
      </c>
      <c r="D116" s="8" t="e">
        <f t="shared" si="21"/>
        <v>#DIV/0!</v>
      </c>
      <c r="E116" s="8" t="e">
        <f t="shared" si="23"/>
        <v>#DIV/0!</v>
      </c>
      <c r="F116" s="8" t="e">
        <f t="shared" si="24"/>
        <v>#DIV/0!</v>
      </c>
      <c r="H116" s="8" t="e">
        <f t="shared" si="25"/>
        <v>#DIV/0!</v>
      </c>
      <c r="I116" s="8" t="e">
        <f t="shared" si="26"/>
        <v>#DIV/0!</v>
      </c>
      <c r="K116" s="8" t="e">
        <f t="shared" si="27"/>
        <v>#DIV/0!</v>
      </c>
      <c r="L116" s="8" t="e">
        <f t="shared" si="28"/>
        <v>#DIV/0!</v>
      </c>
      <c r="N116" s="8" t="e">
        <f t="shared" si="22"/>
        <v>#DIV/0!</v>
      </c>
      <c r="O116" s="8" t="e">
        <f t="shared" si="22"/>
        <v>#DIV/0!</v>
      </c>
    </row>
    <row r="117" spans="2:15" hidden="1" x14ac:dyDescent="0.25">
      <c r="B117" s="8" t="s">
        <v>96</v>
      </c>
      <c r="C117" s="8">
        <f t="shared" si="20"/>
        <v>0</v>
      </c>
      <c r="D117" s="8" t="e">
        <f t="shared" si="21"/>
        <v>#DIV/0!</v>
      </c>
      <c r="E117" s="8" t="e">
        <f t="shared" si="23"/>
        <v>#DIV/0!</v>
      </c>
      <c r="F117" s="8" t="e">
        <f t="shared" si="24"/>
        <v>#DIV/0!</v>
      </c>
      <c r="H117" s="8" t="e">
        <f t="shared" si="25"/>
        <v>#DIV/0!</v>
      </c>
      <c r="I117" s="8" t="e">
        <f t="shared" si="26"/>
        <v>#DIV/0!</v>
      </c>
      <c r="K117" s="8" t="e">
        <f t="shared" si="27"/>
        <v>#DIV/0!</v>
      </c>
      <c r="L117" s="8" t="e">
        <f t="shared" si="28"/>
        <v>#DIV/0!</v>
      </c>
      <c r="N117" s="8" t="e">
        <f t="shared" si="22"/>
        <v>#DIV/0!</v>
      </c>
      <c r="O117" s="8" t="e">
        <f t="shared" si="22"/>
        <v>#DIV/0!</v>
      </c>
    </row>
    <row r="118" spans="2:15" hidden="1" x14ac:dyDescent="0.25">
      <c r="B118" s="8" t="s">
        <v>97</v>
      </c>
      <c r="C118" s="8">
        <f t="shared" ref="C118:C125" si="29">N17</f>
        <v>0</v>
      </c>
      <c r="D118" s="8" t="e">
        <f t="shared" si="21"/>
        <v>#DIV/0!</v>
      </c>
      <c r="E118" s="8" t="e">
        <f t="shared" si="23"/>
        <v>#DIV/0!</v>
      </c>
      <c r="F118" s="8" t="e">
        <f t="shared" si="24"/>
        <v>#DIV/0!</v>
      </c>
      <c r="H118" s="8" t="e">
        <f t="shared" si="25"/>
        <v>#DIV/0!</v>
      </c>
      <c r="I118" s="8" t="e">
        <f t="shared" si="26"/>
        <v>#DIV/0!</v>
      </c>
      <c r="K118" s="8" t="e">
        <f t="shared" si="27"/>
        <v>#DIV/0!</v>
      </c>
      <c r="L118" s="8" t="e">
        <f t="shared" si="28"/>
        <v>#DIV/0!</v>
      </c>
      <c r="N118" s="8" t="e">
        <f t="shared" si="22"/>
        <v>#DIV/0!</v>
      </c>
      <c r="O118" s="8" t="e">
        <f t="shared" si="22"/>
        <v>#DIV/0!</v>
      </c>
    </row>
    <row r="119" spans="2:15" hidden="1" x14ac:dyDescent="0.25">
      <c r="B119" s="8" t="s">
        <v>98</v>
      </c>
      <c r="C119" s="8">
        <f t="shared" si="29"/>
        <v>0</v>
      </c>
      <c r="D119" s="8" t="e">
        <f t="shared" si="21"/>
        <v>#DIV/0!</v>
      </c>
      <c r="E119" s="8" t="e">
        <f t="shared" si="23"/>
        <v>#DIV/0!</v>
      </c>
      <c r="F119" s="8" t="e">
        <f t="shared" si="24"/>
        <v>#DIV/0!</v>
      </c>
      <c r="H119" s="8" t="e">
        <f t="shared" si="25"/>
        <v>#DIV/0!</v>
      </c>
      <c r="I119" s="8" t="e">
        <f t="shared" si="26"/>
        <v>#DIV/0!</v>
      </c>
      <c r="K119" s="8" t="e">
        <f t="shared" si="27"/>
        <v>#DIV/0!</v>
      </c>
      <c r="L119" s="8" t="e">
        <f t="shared" si="28"/>
        <v>#DIV/0!</v>
      </c>
      <c r="N119" s="8" t="e">
        <f t="shared" si="22"/>
        <v>#DIV/0!</v>
      </c>
      <c r="O119" s="8" t="e">
        <f t="shared" si="22"/>
        <v>#DIV/0!</v>
      </c>
    </row>
    <row r="120" spans="2:15" hidden="1" x14ac:dyDescent="0.25">
      <c r="B120" s="8" t="s">
        <v>99</v>
      </c>
      <c r="C120" s="8">
        <f t="shared" si="29"/>
        <v>0</v>
      </c>
      <c r="D120" s="8" t="e">
        <f t="shared" si="21"/>
        <v>#DIV/0!</v>
      </c>
      <c r="E120" s="8" t="e">
        <f t="shared" si="23"/>
        <v>#DIV/0!</v>
      </c>
      <c r="F120" s="8" t="e">
        <f t="shared" si="24"/>
        <v>#DIV/0!</v>
      </c>
      <c r="H120" s="8" t="e">
        <f t="shared" si="25"/>
        <v>#DIV/0!</v>
      </c>
      <c r="I120" s="8" t="e">
        <f t="shared" si="26"/>
        <v>#DIV/0!</v>
      </c>
      <c r="K120" s="8" t="e">
        <f t="shared" si="27"/>
        <v>#DIV/0!</v>
      </c>
      <c r="L120" s="8" t="e">
        <f t="shared" si="28"/>
        <v>#DIV/0!</v>
      </c>
      <c r="N120" s="8" t="e">
        <f t="shared" si="22"/>
        <v>#DIV/0!</v>
      </c>
      <c r="O120" s="8" t="e">
        <f t="shared" si="22"/>
        <v>#DIV/0!</v>
      </c>
    </row>
    <row r="121" spans="2:15" hidden="1" x14ac:dyDescent="0.25">
      <c r="B121" s="8" t="s">
        <v>100</v>
      </c>
      <c r="C121" s="8">
        <f t="shared" si="29"/>
        <v>0</v>
      </c>
      <c r="D121" s="8" t="e">
        <f t="shared" si="21"/>
        <v>#DIV/0!</v>
      </c>
      <c r="E121" s="8" t="e">
        <f t="shared" si="23"/>
        <v>#DIV/0!</v>
      </c>
      <c r="F121" s="8" t="e">
        <f t="shared" si="24"/>
        <v>#DIV/0!</v>
      </c>
      <c r="H121" s="8" t="e">
        <f t="shared" si="25"/>
        <v>#DIV/0!</v>
      </c>
      <c r="I121" s="8" t="e">
        <f t="shared" si="26"/>
        <v>#DIV/0!</v>
      </c>
      <c r="K121" s="8" t="e">
        <f t="shared" si="27"/>
        <v>#DIV/0!</v>
      </c>
      <c r="L121" s="8" t="e">
        <f t="shared" si="28"/>
        <v>#DIV/0!</v>
      </c>
      <c r="N121" s="8" t="e">
        <f t="shared" si="22"/>
        <v>#DIV/0!</v>
      </c>
      <c r="O121" s="8" t="e">
        <f t="shared" si="22"/>
        <v>#DIV/0!</v>
      </c>
    </row>
    <row r="122" spans="2:15" hidden="1" x14ac:dyDescent="0.25">
      <c r="B122" s="8" t="s">
        <v>101</v>
      </c>
      <c r="C122" s="8">
        <f t="shared" si="29"/>
        <v>0</v>
      </c>
      <c r="D122" s="8" t="e">
        <f t="shared" si="21"/>
        <v>#DIV/0!</v>
      </c>
      <c r="E122" s="8" t="e">
        <f t="shared" si="23"/>
        <v>#DIV/0!</v>
      </c>
      <c r="F122" s="8" t="e">
        <f t="shared" si="24"/>
        <v>#DIV/0!</v>
      </c>
      <c r="H122" s="8" t="e">
        <f t="shared" si="25"/>
        <v>#DIV/0!</v>
      </c>
      <c r="I122" s="8" t="e">
        <f t="shared" si="26"/>
        <v>#DIV/0!</v>
      </c>
      <c r="K122" s="8" t="e">
        <f t="shared" si="27"/>
        <v>#DIV/0!</v>
      </c>
      <c r="L122" s="8" t="e">
        <f t="shared" si="28"/>
        <v>#DIV/0!</v>
      </c>
      <c r="N122" s="8" t="e">
        <f t="shared" si="22"/>
        <v>#DIV/0!</v>
      </c>
      <c r="O122" s="8" t="e">
        <f t="shared" si="22"/>
        <v>#DIV/0!</v>
      </c>
    </row>
    <row r="123" spans="2:15" hidden="1" x14ac:dyDescent="0.25">
      <c r="B123" s="8" t="s">
        <v>102</v>
      </c>
      <c r="C123" s="8">
        <f t="shared" si="29"/>
        <v>0</v>
      </c>
      <c r="D123" s="8" t="e">
        <f t="shared" si="21"/>
        <v>#DIV/0!</v>
      </c>
      <c r="E123" s="8" t="e">
        <f t="shared" si="23"/>
        <v>#DIV/0!</v>
      </c>
      <c r="F123" s="8" t="e">
        <f t="shared" si="24"/>
        <v>#DIV/0!</v>
      </c>
      <c r="H123" s="8" t="e">
        <f t="shared" si="25"/>
        <v>#DIV/0!</v>
      </c>
      <c r="I123" s="8" t="e">
        <f t="shared" si="26"/>
        <v>#DIV/0!</v>
      </c>
      <c r="K123" s="8" t="e">
        <f t="shared" si="27"/>
        <v>#DIV/0!</v>
      </c>
      <c r="L123" s="8" t="e">
        <f t="shared" si="28"/>
        <v>#DIV/0!</v>
      </c>
      <c r="N123" s="8" t="e">
        <f t="shared" si="22"/>
        <v>#DIV/0!</v>
      </c>
      <c r="O123" s="8" t="e">
        <f t="shared" si="22"/>
        <v>#DIV/0!</v>
      </c>
    </row>
    <row r="124" spans="2:15" hidden="1" x14ac:dyDescent="0.25">
      <c r="B124" s="8" t="s">
        <v>103</v>
      </c>
      <c r="C124" s="8">
        <f t="shared" si="29"/>
        <v>0</v>
      </c>
      <c r="D124" s="8" t="e">
        <f t="shared" si="21"/>
        <v>#DIV/0!</v>
      </c>
      <c r="E124" s="8" t="e">
        <f t="shared" si="23"/>
        <v>#DIV/0!</v>
      </c>
      <c r="F124" s="8" t="e">
        <f t="shared" si="24"/>
        <v>#DIV/0!</v>
      </c>
      <c r="H124" s="8" t="e">
        <f t="shared" si="25"/>
        <v>#DIV/0!</v>
      </c>
      <c r="I124" s="8" t="e">
        <f t="shared" si="26"/>
        <v>#DIV/0!</v>
      </c>
      <c r="K124" s="8" t="e">
        <f t="shared" si="27"/>
        <v>#DIV/0!</v>
      </c>
      <c r="L124" s="8" t="e">
        <f t="shared" si="28"/>
        <v>#DIV/0!</v>
      </c>
      <c r="N124" s="8" t="e">
        <f t="shared" si="22"/>
        <v>#DIV/0!</v>
      </c>
      <c r="O124" s="8" t="e">
        <f t="shared" si="22"/>
        <v>#DIV/0!</v>
      </c>
    </row>
    <row r="125" spans="2:15" hidden="1" x14ac:dyDescent="0.25">
      <c r="B125" s="8" t="s">
        <v>104</v>
      </c>
      <c r="C125" s="8">
        <f t="shared" si="29"/>
        <v>0</v>
      </c>
      <c r="D125" s="8" t="e">
        <f t="shared" si="21"/>
        <v>#DIV/0!</v>
      </c>
      <c r="E125" s="8" t="e">
        <f t="shared" si="23"/>
        <v>#DIV/0!</v>
      </c>
      <c r="F125" s="8" t="e">
        <f t="shared" si="24"/>
        <v>#DIV/0!</v>
      </c>
      <c r="H125" s="8" t="e">
        <f t="shared" si="25"/>
        <v>#DIV/0!</v>
      </c>
      <c r="I125" s="8" t="e">
        <f t="shared" si="26"/>
        <v>#DIV/0!</v>
      </c>
      <c r="K125" s="8" t="e">
        <f t="shared" si="27"/>
        <v>#DIV/0!</v>
      </c>
      <c r="L125" s="8" t="e">
        <f t="shared" si="28"/>
        <v>#DIV/0!</v>
      </c>
      <c r="N125" s="8" t="e">
        <f t="shared" si="22"/>
        <v>#DIV/0!</v>
      </c>
      <c r="O125" s="8" t="e">
        <f t="shared" si="22"/>
        <v>#DIV/0!</v>
      </c>
    </row>
    <row r="126" spans="2:15" hidden="1" x14ac:dyDescent="0.25"/>
    <row r="127" spans="2:15" hidden="1" x14ac:dyDescent="0.25"/>
    <row r="128" spans="2:15" hidden="1" x14ac:dyDescent="0.25"/>
    <row r="129" spans="2:2" hidden="1" x14ac:dyDescent="0.25"/>
    <row r="130" spans="2:2" hidden="1" x14ac:dyDescent="0.25"/>
    <row r="131" spans="2:2" hidden="1" x14ac:dyDescent="0.25">
      <c r="B131" s="8" t="s">
        <v>38</v>
      </c>
    </row>
    <row r="132" spans="2:2" hidden="1" x14ac:dyDescent="0.25">
      <c r="B132" s="9" t="s">
        <v>37</v>
      </c>
    </row>
    <row r="133" spans="2:2" hidden="1" x14ac:dyDescent="0.25"/>
    <row r="134" spans="2:2" hidden="1" x14ac:dyDescent="0.25">
      <c r="B134" s="8" t="e">
        <f>IF(0.99&gt;B40,B136,B137)</f>
        <v>#VALUE!</v>
      </c>
    </row>
    <row r="135" spans="2:2" hidden="1" x14ac:dyDescent="0.25"/>
    <row r="136" spans="2:2" hidden="1" x14ac:dyDescent="0.25">
      <c r="B136" s="9" t="s">
        <v>47</v>
      </c>
    </row>
    <row r="137" spans="2:2" hidden="1" x14ac:dyDescent="0.25">
      <c r="B137" s="8" t="s">
        <v>48</v>
      </c>
    </row>
    <row r="138" spans="2:2" hidden="1" x14ac:dyDescent="0.25"/>
  </sheetData>
  <sheetProtection algorithmName="SHA-512" hashValue="Ek7vM6Vm0pD7uUPRa+q95G/Dzqx7QZieWMPAqv7qZsTVmV4AjIONkwSYw+0SuFmSQ/yJrJ4zZxQM+o59K1UFZQ==" saltValue="5Pn4KsOh2FSsbBeZVs6xGw==" spinCount="100000" sheet="1" objects="1" scenarios="1"/>
  <mergeCells count="9">
    <mergeCell ref="B13:N15"/>
    <mergeCell ref="C9:D9"/>
    <mergeCell ref="C10:D10"/>
    <mergeCell ref="C4:D4"/>
    <mergeCell ref="C5:D5"/>
    <mergeCell ref="C6:D6"/>
    <mergeCell ref="C7:D7"/>
    <mergeCell ref="C8:D8"/>
    <mergeCell ref="C11:D11"/>
  </mergeCells>
  <conditionalFormatting sqref="O126:O130 I46:I130">
    <cfRule type="containsText" dxfId="31" priority="1" operator="containsText" text="Outside Range">
      <formula>NOT(ISERROR(SEARCH("Outside Range",I46)))</formula>
    </cfRule>
  </conditionalFormatting>
  <conditionalFormatting sqref="F46:F130">
    <cfRule type="containsText" dxfId="30" priority="2" operator="containsText" text="Outside Range">
      <formula>NOT(ISERROR(SEARCH("Outside Range",F46)))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6" r:id="rId3" name="Drop Down 2">
              <controlPr locked="0" defaultSize="0" autoLine="0" autoPict="0">
                <anchor moveWithCells="1">
                  <from>
                    <xdr:col>15</xdr:col>
                    <xdr:colOff>0</xdr:colOff>
                    <xdr:row>3</xdr:row>
                    <xdr:rowOff>0</xdr:rowOff>
                  </from>
                  <to>
                    <xdr:col>16</xdr:col>
                    <xdr:colOff>9525</xdr:colOff>
                    <xdr:row>4</xdr:row>
                    <xdr:rowOff>0</xdr:rowOff>
                  </to>
                </anchor>
              </controlPr>
            </control>
          </mc:Choice>
        </mc:AlternateContent>
        <mc:AlternateContent xmlns:mc="http://schemas.openxmlformats.org/markup-compatibility/2006">
          <mc:Choice Requires="x14">
            <control shapeId="6147" r:id="rId4" name="Drop Down 3">
              <controlPr locked="0" defaultSize="0" autoLine="0" autoPict="0">
                <anchor moveWithCells="1">
                  <from>
                    <xdr:col>15</xdr:col>
                    <xdr:colOff>0</xdr:colOff>
                    <xdr:row>3</xdr:row>
                    <xdr:rowOff>0</xdr:rowOff>
                  </from>
                  <to>
                    <xdr:col>16</xdr:col>
                    <xdr:colOff>9525</xdr:colOff>
                    <xdr:row>4</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Instructions</vt:lpstr>
      <vt:lpstr>QuantiFluor ONE</vt:lpstr>
      <vt:lpstr>QuantiFluor ONE Results</vt:lpstr>
      <vt:lpstr>dsDNA Standard Curve</vt:lpstr>
      <vt:lpstr>dsDNA Results</vt:lpstr>
      <vt:lpstr>384 well dsDNA Standard Curve</vt:lpstr>
      <vt:lpstr>384 well dsDNA Results</vt:lpstr>
      <vt:lpstr>RNA High Standard Curve</vt:lpstr>
      <vt:lpstr>RNA Low Standard Curve</vt:lpstr>
      <vt:lpstr>RNA Results</vt:lpstr>
      <vt:lpstr>ssDNA High Standard Curve</vt:lpstr>
      <vt:lpstr>ssDNA Low Standard Curve</vt:lpstr>
      <vt:lpstr>ssDNA Results</vt:lpstr>
      <vt:lpstr>QuantiFluor Open</vt:lpstr>
      <vt:lpstr>QuantiFluor Open Results</vt:lpstr>
    </vt:vector>
  </TitlesOfParts>
  <Company>Promega Corp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mbratz</dc:creator>
  <cp:lastModifiedBy>Isobel Maciver</cp:lastModifiedBy>
  <dcterms:created xsi:type="dcterms:W3CDTF">2012-10-04T12:14:39Z</dcterms:created>
  <dcterms:modified xsi:type="dcterms:W3CDTF">2018-05-09T16:06:12Z</dcterms:modified>
</cp:coreProperties>
</file>